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67"/>
  </bookViews>
  <sheets>
    <sheet name="TRANSITO" sheetId="1" r:id="rId1"/>
  </sheets>
  <definedNames>
    <definedName name="_xlnm.Print_Area" localSheetId="0">TRANSITO!$A$1:$R$74</definedName>
  </definedNames>
  <calcPr calcId="145621"/>
</workbook>
</file>

<file path=xl/calcChain.xml><?xml version="1.0" encoding="utf-8"?>
<calcChain xmlns="http://schemas.openxmlformats.org/spreadsheetml/2006/main">
  <c r="Q7" i="1" l="1"/>
  <c r="Q4" i="1"/>
</calcChain>
</file>

<file path=xl/sharedStrings.xml><?xml version="1.0" encoding="utf-8"?>
<sst xmlns="http://schemas.openxmlformats.org/spreadsheetml/2006/main" count="168" uniqueCount="89">
  <si>
    <t>RECEITAS – TRÂNSITO – 2016</t>
  </si>
  <si>
    <t>RECEITA POR CATEGORIA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</si>
  <si>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</si>
  <si>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</si>
  <si>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</si>
  <si>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</si>
  <si>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</si>
  <si>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</si>
  <si>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</si>
  <si>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</si>
  <si>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</si>
  <si>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</si>
  <si>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</si>
  <si>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</si>
  <si>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</si>
  <si>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</si>
  <si>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Multas – Agentes de Trânsito</t>
  </si>
  <si>
    <t>Multas Equipamentos Eletrônicos</t>
  </si>
  <si>
    <t>Multas – Renainf</t>
  </si>
  <si>
    <t>Repasse Multas Fundo Municipal Desenv. e Urbaniz. de Joinville</t>
  </si>
  <si>
    <t>DESPESAS – TRÂNSITO – 2016</t>
  </si>
  <si>
    <t>UNIDADE</t>
  </si>
  <si>
    <t>DESCRIÇÃO</t>
  </si>
  <si>
    <t>ADMINISTRATIVO</t>
  </si>
  <si>
    <t>CIASC</t>
  </si>
  <si>
    <t>FUNSET</t>
  </si>
  <si>
    <t>Tarifa Banco</t>
  </si>
  <si>
    <t>PASEP</t>
  </si>
  <si>
    <t>Correios</t>
  </si>
  <si>
    <t>JARI – Junta Administrativa de Recursos de Infração</t>
  </si>
  <si>
    <t>Licenciamento de veículos e DPVAT</t>
  </si>
  <si>
    <t>Publicações Legais e Assinaturas de Jornais</t>
  </si>
  <si>
    <t>Ressarcimento de Multa</t>
  </si>
  <si>
    <t>Diárias</t>
  </si>
  <si>
    <t>ISS</t>
  </si>
  <si>
    <t>INSS</t>
  </si>
  <si>
    <t>IR</t>
  </si>
  <si>
    <t>TOTAL ADM</t>
  </si>
  <si>
    <t>GERÊNCIA OPERACIONAL</t>
  </si>
  <si>
    <t>Sinalização</t>
  </si>
  <si>
    <t>Horizontal</t>
  </si>
  <si>
    <t>Pintura</t>
  </si>
  <si>
    <t>Disp. Aux. (tachões...)</t>
  </si>
  <si>
    <t>Vertical</t>
  </si>
  <si>
    <t>Placas</t>
  </si>
  <si>
    <t>Postes</t>
  </si>
  <si>
    <t>Instalação (mão de obra)</t>
  </si>
  <si>
    <t>Semáforos</t>
  </si>
  <si>
    <t>Aquisição (novos)</t>
  </si>
  <si>
    <t>Manut. Mão de Obra</t>
  </si>
  <si>
    <t>Manut. Materiais</t>
  </si>
  <si>
    <t>Lâmpadas</t>
  </si>
  <si>
    <t>Placa Eletrônica</t>
  </si>
  <si>
    <t>Energia Elétrica</t>
  </si>
  <si>
    <t>Projeto Eficiência energética</t>
  </si>
  <si>
    <t>Eficiência energética (Mat. Divulgação)</t>
  </si>
  <si>
    <t>Dados (Brasil Telecom – Oi)</t>
  </si>
  <si>
    <t>Chips (Oi Celular)</t>
  </si>
  <si>
    <t>Ondulações Transversais (lombadas)</t>
  </si>
  <si>
    <t>Locação Veículos</t>
  </si>
  <si>
    <t>Digitalização Documentos</t>
  </si>
  <si>
    <t>Fiscalização Eletrônica (Radares)</t>
  </si>
  <si>
    <t>Material Gráfico/Pastas JARI/Plastificadora/Selos</t>
  </si>
  <si>
    <t>Normas Técnicas</t>
  </si>
  <si>
    <t>TOTAL GEOP</t>
  </si>
  <si>
    <t>GERÊNCIA TRÂNSITO</t>
  </si>
  <si>
    <t>Equipamentos Agentes</t>
  </si>
  <si>
    <t>Rádio</t>
  </si>
  <si>
    <t>Uniforme</t>
  </si>
  <si>
    <t>Cones/Fitas</t>
  </si>
  <si>
    <t>Capacete</t>
  </si>
  <si>
    <t>Blocos AIT´s</t>
  </si>
  <si>
    <t>Locação Viaturas</t>
  </si>
  <si>
    <t>Manutenção Motocicletas</t>
  </si>
  <si>
    <t>Convênio IFC – Talonário Eletrônico</t>
  </si>
  <si>
    <t>Placas Motocicletas</t>
  </si>
  <si>
    <t>TOTAL GETRA</t>
  </si>
  <si>
    <t>EPTRAN</t>
  </si>
  <si>
    <t>Locação Veículo</t>
  </si>
  <si>
    <t>Ações Educativas</t>
  </si>
  <si>
    <t>Infraestrutura</t>
  </si>
  <si>
    <t>Treinamentos/Cursos</t>
  </si>
  <si>
    <t>TOTAL EPTRAN</t>
  </si>
  <si>
    <t>TOTAL DESPESA DETRANS</t>
  </si>
  <si>
    <t>CONVÊNIO</t>
  </si>
  <si>
    <t>Repasse Polícia Militar</t>
  </si>
  <si>
    <t>Repasse Polícia Civil</t>
  </si>
  <si>
    <t>TOTAL REPASSE POLÍCIAS</t>
  </si>
  <si>
    <t>Publicação em cumprimento da Resolução nº 638 de 30 de novembro de 2016 do Conselho Nacional de Trânsito – CONTRAN – Ar.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</si>
</sst>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;[Red]\-[$R$-416]\ #,##0.00"/>
  </numFmts>
  <fonts count="7" x14ac:knownFonts="1">
    <font>
      <sz val="10"/>
      <name val="Arial"/>
      <family val="2"/>
      <charset val="1"/>
    </font>
    <font>
      <sz val="10"/>
      <color theme="0"/>
      <name val="Arial"/>
      <family val="2"/>
      <charset val="1"/>
    </font>
    <font>
      <b/>
      <sz val="10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0000FF"/>
      <name val="Arial"/>
      <family val="2"/>
      <charset val="1"/>
    </font>
    <font>
      <b/>
      <sz val="13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theme="1" tint="0.499984740745262"/>
        <bgColor rgb="FF003300"/>
      </patternFill>
    </fill>
    <fill>
      <patternFill patternType="solid">
        <fgColor theme="0" tint="-0.14999847407452621"/>
        <bgColor rgb="FFCCCCFF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/>
    <xf numFmtId="10" fontId="0" fillId="0" borderId="1" xfId="0" applyNumberFormat="1" applyFont="1" applyBorder="1"/>
    <xf numFmtId="0" fontId="0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 textRotation="90"/>
    </xf>
    <xf numFmtId="10" fontId="0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/>
    <xf numFmtId="164" fontId="0" fillId="0" borderId="3" xfId="0" applyNumberFormat="1" applyFont="1" applyBorder="1"/>
    <xf numFmtId="10" fontId="0" fillId="0" borderId="4" xfId="0" applyNumberFormat="1" applyFont="1" applyBorder="1" applyAlignment="1">
      <alignment horizontal="center" vertical="center"/>
    </xf>
    <xf numFmtId="0" fontId="0" fillId="0" borderId="5" xfId="0" applyFont="1" applyBorder="1"/>
    <xf numFmtId="164" fontId="0" fillId="0" borderId="6" xfId="0" applyNumberFormat="1" applyFont="1" applyBorder="1"/>
    <xf numFmtId="164" fontId="0" fillId="0" borderId="7" xfId="0" applyNumberFormat="1" applyFont="1" applyBorder="1"/>
    <xf numFmtId="0" fontId="0" fillId="0" borderId="8" xfId="0" applyFont="1" applyBorder="1"/>
    <xf numFmtId="164" fontId="0" fillId="0" borderId="9" xfId="0" applyNumberFormat="1" applyFont="1" applyBorder="1"/>
    <xf numFmtId="164" fontId="0" fillId="0" borderId="10" xfId="0" applyNumberFormat="1" applyFont="1" applyBorder="1"/>
    <xf numFmtId="10" fontId="0" fillId="0" borderId="1" xfId="0" applyNumberFormat="1" applyFont="1" applyBorder="1" applyAlignment="1">
      <alignment horizontal="center" vertical="center"/>
    </xf>
    <xf numFmtId="0" fontId="0" fillId="0" borderId="11" xfId="0" applyFont="1" applyBorder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4" fillId="0" borderId="0" xfId="0" applyFont="1" applyBorder="1" applyAlignment="1">
      <alignment horizontal="center" vertical="center"/>
    </xf>
    <xf numFmtId="164" fontId="4" fillId="2" borderId="1" xfId="0" applyNumberFormat="1" applyFont="1" applyFill="1" applyBorder="1"/>
    <xf numFmtId="10" fontId="4" fillId="2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Font="1"/>
    <xf numFmtId="10" fontId="0" fillId="0" borderId="0" xfId="0" applyNumberFormat="1" applyFont="1"/>
    <xf numFmtId="10" fontId="0" fillId="0" borderId="0" xfId="0" applyNumberFormat="1" applyFont="1"/>
    <xf numFmtId="0" fontId="6" fillId="0" borderId="0" xfId="0" applyFont="1" applyBorder="1" applyAlignment="1">
      <alignment horizontal="center" vertical="center"/>
    </xf>
    <xf numFmtId="164" fontId="2" fillId="4" borderId="1" xfId="0" applyNumberFormat="1" applyFont="1" applyFill="1" applyBorder="1"/>
    <xf numFmtId="10" fontId="2" fillId="4" borderId="1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164" fontId="0" fillId="4" borderId="1" xfId="0" applyNumberFormat="1" applyFont="1" applyFill="1" applyBorder="1"/>
    <xf numFmtId="10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/>
    <xf numFmtId="10" fontId="5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tabSelected="1" zoomScaleNormal="100" workbookViewId="0">
      <selection activeCell="B62" sqref="B62:D62"/>
    </sheetView>
  </sheetViews>
  <sheetFormatPr defaultRowHeight="12.75" x14ac:dyDescent="0.2"/>
  <cols>
    <col min="1" max="2" width="12.42578125" style="2" bestFit="1" customWidth="1"/>
    <col min="3" max="3" width="11.42578125" style="2" bestFit="1" customWidth="1"/>
    <col min="4" max="4" width="38" style="2" bestFit="1" customWidth="1"/>
    <col min="5" max="16" width="16.42578125" style="2" bestFit="1" customWidth="1"/>
    <col min="17" max="17" width="17.7109375" style="2" bestFit="1" customWidth="1"/>
    <col min="18" max="18" width="9.140625" style="36"/>
    <col min="19" max="16384" width="9.140625" style="2"/>
  </cols>
  <sheetData>
    <row r="1" spans="1:18" ht="16.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x14ac:dyDescent="0.2">
      <c r="A2" s="3" t="s">
        <v>1</v>
      </c>
      <c r="B2" s="3"/>
      <c r="C2" s="3"/>
      <c r="D2" s="3"/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5" t="s">
        <v>13</v>
      </c>
      <c r="Q2" s="4" t="s">
        <v>14</v>
      </c>
      <c r="R2" s="6" t="s">
        <v>15</v>
      </c>
    </row>
    <row r="3" spans="1:18" x14ac:dyDescent="0.2">
      <c r="A3" s="7" t="s">
        <v>16</v>
      </c>
      <c r="B3" s="7"/>
      <c r="C3" s="7"/>
      <c r="D3" s="7"/>
      <c r="E3" s="8">
        <v>379617.58</v>
      </c>
      <c r="F3" s="8">
        <v>408163.09</v>
      </c>
      <c r="G3" s="8">
        <v>528745.43000000005</v>
      </c>
      <c r="H3" s="8">
        <v>487512.51</v>
      </c>
      <c r="I3" s="8">
        <v>552087.80000000005</v>
      </c>
      <c r="J3" s="8">
        <v>652954.39</v>
      </c>
      <c r="K3" s="8">
        <v>636120.72</v>
      </c>
      <c r="L3" s="8">
        <v>679224.42</v>
      </c>
      <c r="M3" s="8">
        <v>667608.54</v>
      </c>
      <c r="N3" s="8">
        <v>585901.54</v>
      </c>
      <c r="O3" s="8">
        <v>596688.15</v>
      </c>
      <c r="P3" s="8">
        <v>770794.98</v>
      </c>
      <c r="Q3" s="8">
        <v>6945419.1500000004</v>
      </c>
      <c r="R3" s="9">
        <v>0.34259282055992402</v>
      </c>
    </row>
    <row r="4" spans="1:18" x14ac:dyDescent="0.2">
      <c r="A4" s="7" t="s">
        <v>17</v>
      </c>
      <c r="B4" s="7"/>
      <c r="C4" s="7"/>
      <c r="D4" s="7"/>
      <c r="E4" s="8">
        <v>619510.32999999996</v>
      </c>
      <c r="F4" s="8">
        <v>681479.85</v>
      </c>
      <c r="G4" s="8">
        <v>925991.36</v>
      </c>
      <c r="H4" s="8">
        <v>881433.06</v>
      </c>
      <c r="I4" s="8">
        <v>993385.81</v>
      </c>
      <c r="J4" s="8">
        <v>1095685.31</v>
      </c>
      <c r="K4" s="8">
        <v>1095375.32</v>
      </c>
      <c r="L4" s="8">
        <v>1184454.8500000001</v>
      </c>
      <c r="M4" s="8">
        <v>1163831.05</v>
      </c>
      <c r="N4" s="8">
        <v>1134939.83</v>
      </c>
      <c r="O4" s="8">
        <v>1178484.29</v>
      </c>
      <c r="P4" s="8">
        <v>1619339.28</v>
      </c>
      <c r="Q4" s="8">
        <f>SUM(E4:P4)</f>
        <v>12573910.340000002</v>
      </c>
      <c r="R4" s="9">
        <v>0.62022626923908897</v>
      </c>
    </row>
    <row r="5" spans="1:18" x14ac:dyDescent="0.2">
      <c r="A5" s="7" t="s">
        <v>18</v>
      </c>
      <c r="B5" s="7"/>
      <c r="C5" s="7"/>
      <c r="D5" s="7"/>
      <c r="E5" s="8">
        <v>55189.51</v>
      </c>
      <c r="F5" s="8">
        <v>37839.35</v>
      </c>
      <c r="G5" s="8">
        <v>38555.78</v>
      </c>
      <c r="H5" s="8">
        <v>33188.35</v>
      </c>
      <c r="I5" s="8">
        <v>27536.98</v>
      </c>
      <c r="J5" s="8">
        <v>18859.25</v>
      </c>
      <c r="K5" s="8">
        <v>0</v>
      </c>
      <c r="L5" s="8">
        <v>81031.08</v>
      </c>
      <c r="M5" s="8">
        <v>84352.41</v>
      </c>
      <c r="N5" s="8">
        <v>55882.03</v>
      </c>
      <c r="O5" s="8">
        <v>56936.44</v>
      </c>
      <c r="P5" s="8">
        <v>0</v>
      </c>
      <c r="Q5" s="8">
        <v>489371.18</v>
      </c>
      <c r="R5" s="9">
        <v>2.4138939527780501E-2</v>
      </c>
    </row>
    <row r="6" spans="1:18" x14ac:dyDescent="0.2">
      <c r="A6" s="7" t="s">
        <v>19</v>
      </c>
      <c r="B6" s="7"/>
      <c r="C6" s="7"/>
      <c r="D6" s="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8">
        <v>264401.2</v>
      </c>
      <c r="Q6" s="8">
        <v>264401.2</v>
      </c>
      <c r="R6" s="9">
        <v>1.3041970673206799E-2</v>
      </c>
    </row>
    <row r="7" spans="1:18" s="11" customFormat="1" x14ac:dyDescent="0.2">
      <c r="A7" s="40" t="s">
        <v>14</v>
      </c>
      <c r="B7" s="40"/>
      <c r="C7" s="40"/>
      <c r="D7" s="40"/>
      <c r="E7" s="38">
        <v>1054317.42</v>
      </c>
      <c r="F7" s="38">
        <v>1127482.29</v>
      </c>
      <c r="G7" s="38">
        <v>1493292.57</v>
      </c>
      <c r="H7" s="38">
        <v>1402133.92</v>
      </c>
      <c r="I7" s="38">
        <v>1573010.59</v>
      </c>
      <c r="J7" s="38">
        <v>1767498.95</v>
      </c>
      <c r="K7" s="38">
        <v>1731496.04</v>
      </c>
      <c r="L7" s="38">
        <v>1944710.35</v>
      </c>
      <c r="M7" s="38">
        <v>1915792</v>
      </c>
      <c r="N7" s="38">
        <v>1776723.4</v>
      </c>
      <c r="O7" s="38">
        <v>1832108.88</v>
      </c>
      <c r="P7" s="38">
        <v>2654535.46</v>
      </c>
      <c r="Q7" s="38">
        <f>SUM(E7:P7)</f>
        <v>20273101.870000001</v>
      </c>
      <c r="R7" s="39">
        <v>1</v>
      </c>
    </row>
    <row r="8" spans="1:18" x14ac:dyDescent="0.2">
      <c r="R8" s="2"/>
    </row>
    <row r="10" spans="1:18" ht="16.5" x14ac:dyDescent="0.2">
      <c r="A10" s="37" t="s">
        <v>20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s="1" customFormat="1" x14ac:dyDescent="0.2">
      <c r="A11" s="4" t="s">
        <v>21</v>
      </c>
      <c r="B11" s="3" t="s">
        <v>22</v>
      </c>
      <c r="C11" s="3"/>
      <c r="D11" s="3"/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  <c r="P11" s="5" t="s">
        <v>13</v>
      </c>
      <c r="Q11" s="4" t="s">
        <v>14</v>
      </c>
      <c r="R11" s="6" t="s">
        <v>15</v>
      </c>
    </row>
    <row r="12" spans="1:18" x14ac:dyDescent="0.2">
      <c r="A12" s="12" t="s">
        <v>23</v>
      </c>
      <c r="B12" s="7" t="s">
        <v>24</v>
      </c>
      <c r="C12" s="7"/>
      <c r="D12" s="7"/>
      <c r="E12" s="8">
        <v>49914.73</v>
      </c>
      <c r="F12" s="8">
        <v>54435.79</v>
      </c>
      <c r="G12" s="8">
        <v>72673.91</v>
      </c>
      <c r="H12" s="8">
        <v>68385.919999999998</v>
      </c>
      <c r="I12" s="8">
        <v>77203.55</v>
      </c>
      <c r="J12" s="8">
        <v>87353.25</v>
      </c>
      <c r="K12" s="8">
        <v>86495.24</v>
      </c>
      <c r="L12" s="8">
        <v>93097.79</v>
      </c>
      <c r="M12" s="8">
        <v>91487.23</v>
      </c>
      <c r="N12" s="8">
        <v>85959.25</v>
      </c>
      <c r="O12" s="8">
        <v>88677.533333333296</v>
      </c>
      <c r="P12" s="8">
        <v>132604.89000000001</v>
      </c>
      <c r="Q12" s="8">
        <v>988289.08333333302</v>
      </c>
      <c r="R12" s="13">
        <v>6.2242854072568E-2</v>
      </c>
    </row>
    <row r="13" spans="1:18" x14ac:dyDescent="0.2">
      <c r="A13" s="12"/>
      <c r="B13" s="7" t="s">
        <v>25</v>
      </c>
      <c r="C13" s="7"/>
      <c r="D13" s="7"/>
      <c r="E13" s="8">
        <v>49914.73</v>
      </c>
      <c r="F13" s="8">
        <v>54435.79</v>
      </c>
      <c r="G13" s="8">
        <v>72673.91</v>
      </c>
      <c r="H13" s="8">
        <v>68385.919999999998</v>
      </c>
      <c r="I13" s="8">
        <v>77203.55</v>
      </c>
      <c r="J13" s="8">
        <v>87353.25</v>
      </c>
      <c r="K13" s="8">
        <v>86495.24</v>
      </c>
      <c r="L13" s="8">
        <v>93097.79</v>
      </c>
      <c r="M13" s="8">
        <v>91487.23</v>
      </c>
      <c r="N13" s="8">
        <v>85959.25</v>
      </c>
      <c r="O13" s="8">
        <v>88677.533333333296</v>
      </c>
      <c r="P13" s="8">
        <v>132604.89000000001</v>
      </c>
      <c r="Q13" s="8">
        <v>988289.08333333302</v>
      </c>
      <c r="R13" s="13">
        <v>6.2242854072568E-2</v>
      </c>
    </row>
    <row r="14" spans="1:18" x14ac:dyDescent="0.2">
      <c r="A14" s="12"/>
      <c r="B14" s="7" t="s">
        <v>26</v>
      </c>
      <c r="C14" s="7"/>
      <c r="D14" s="7"/>
      <c r="E14" s="8">
        <v>28499.45</v>
      </c>
      <c r="F14" s="8">
        <v>30701.61</v>
      </c>
      <c r="G14" s="8">
        <v>41206.65</v>
      </c>
      <c r="H14" s="8">
        <v>38197.47</v>
      </c>
      <c r="I14" s="8">
        <v>42489.01</v>
      </c>
      <c r="J14" s="8">
        <v>46676.05</v>
      </c>
      <c r="K14" s="8">
        <v>46420.94</v>
      </c>
      <c r="L14" s="8">
        <v>49853.26</v>
      </c>
      <c r="M14" s="8">
        <v>48827.27</v>
      </c>
      <c r="N14" s="8">
        <v>47054.38</v>
      </c>
      <c r="O14" s="8">
        <v>48968.56</v>
      </c>
      <c r="P14" s="8">
        <v>69804.44</v>
      </c>
      <c r="Q14" s="8">
        <v>538699.09</v>
      </c>
      <c r="R14" s="13">
        <v>3.3927490866137597E-2</v>
      </c>
    </row>
    <row r="15" spans="1:18" x14ac:dyDescent="0.2">
      <c r="A15" s="12"/>
      <c r="B15" s="7" t="s">
        <v>27</v>
      </c>
      <c r="C15" s="7"/>
      <c r="D15" s="7"/>
      <c r="E15" s="8">
        <v>12274.17</v>
      </c>
      <c r="F15" s="8">
        <v>10389.209999999999</v>
      </c>
      <c r="G15" s="8">
        <v>11076.88</v>
      </c>
      <c r="H15" s="8">
        <v>14677.47</v>
      </c>
      <c r="I15" s="8">
        <v>13730.39</v>
      </c>
      <c r="J15" s="8">
        <v>15409.22</v>
      </c>
      <c r="K15" s="8">
        <v>17325.55</v>
      </c>
      <c r="L15" s="8">
        <v>17008.12</v>
      </c>
      <c r="M15" s="8">
        <v>19167.77</v>
      </c>
      <c r="N15" s="8">
        <v>18899.580000000002</v>
      </c>
      <c r="O15" s="8">
        <v>17504.62</v>
      </c>
      <c r="P15" s="8">
        <v>17873.78</v>
      </c>
      <c r="Q15" s="8">
        <v>185336.76</v>
      </c>
      <c r="R15" s="13">
        <v>1.1672585584021599E-2</v>
      </c>
    </row>
    <row r="16" spans="1:18" x14ac:dyDescent="0.2">
      <c r="A16" s="12"/>
      <c r="B16" s="7" t="s">
        <v>28</v>
      </c>
      <c r="C16" s="7"/>
      <c r="D16" s="7"/>
      <c r="E16" s="8">
        <v>307068.21999999997</v>
      </c>
      <c r="F16" s="8">
        <v>285732.51</v>
      </c>
      <c r="G16" s="8">
        <v>248573.74</v>
      </c>
      <c r="H16" s="8">
        <v>276235.69</v>
      </c>
      <c r="I16" s="8">
        <v>226412.68</v>
      </c>
      <c r="J16" s="8">
        <v>226206.03</v>
      </c>
      <c r="K16" s="8">
        <v>275474.8</v>
      </c>
      <c r="L16" s="8">
        <v>251087.3</v>
      </c>
      <c r="M16" s="8">
        <v>313264.01</v>
      </c>
      <c r="N16" s="8">
        <v>300519.48</v>
      </c>
      <c r="O16" s="8">
        <v>343254.02</v>
      </c>
      <c r="P16" s="8">
        <v>345130.72</v>
      </c>
      <c r="Q16" s="8">
        <v>3398959.2</v>
      </c>
      <c r="R16" s="13">
        <v>0.21406785226307801</v>
      </c>
    </row>
    <row r="17" spans="1:18" x14ac:dyDescent="0.2">
      <c r="A17" s="12"/>
      <c r="B17" s="7" t="s">
        <v>29</v>
      </c>
      <c r="C17" s="7"/>
      <c r="D17" s="7"/>
      <c r="E17" s="8">
        <v>16627.18</v>
      </c>
      <c r="F17" s="8">
        <v>17054.66</v>
      </c>
      <c r="G17" s="8">
        <v>18908.509999999998</v>
      </c>
      <c r="H17" s="8">
        <v>20037.259999999998</v>
      </c>
      <c r="I17" s="8">
        <v>20022.900000000001</v>
      </c>
      <c r="J17" s="8">
        <v>21352.16</v>
      </c>
      <c r="K17" s="8">
        <v>20635.990000000002</v>
      </c>
      <c r="L17" s="8">
        <v>7089.14</v>
      </c>
      <c r="M17" s="8">
        <v>4639.78</v>
      </c>
      <c r="N17" s="8">
        <v>7139.66</v>
      </c>
      <c r="O17" s="8">
        <v>4681.76</v>
      </c>
      <c r="P17" s="8">
        <v>4685.22</v>
      </c>
      <c r="Q17" s="8">
        <v>162874.22</v>
      </c>
      <c r="R17" s="13">
        <v>1.02578855505015E-2</v>
      </c>
    </row>
    <row r="18" spans="1:18" x14ac:dyDescent="0.2">
      <c r="A18" s="12"/>
      <c r="B18" s="7" t="s">
        <v>30</v>
      </c>
      <c r="C18" s="7"/>
      <c r="D18" s="7"/>
      <c r="E18" s="8"/>
      <c r="F18" s="8"/>
      <c r="G18" s="8"/>
      <c r="H18" s="8">
        <v>7667.1</v>
      </c>
      <c r="I18" s="8">
        <v>365.1</v>
      </c>
      <c r="J18" s="8"/>
      <c r="K18" s="8"/>
      <c r="L18" s="8"/>
      <c r="M18" s="8"/>
      <c r="N18" s="8"/>
      <c r="O18" s="14"/>
      <c r="P18" s="8"/>
      <c r="Q18" s="8">
        <v>8032.2</v>
      </c>
      <c r="R18" s="13">
        <v>1.82751470204885E-3</v>
      </c>
    </row>
    <row r="19" spans="1:18" x14ac:dyDescent="0.2">
      <c r="A19" s="12"/>
      <c r="B19" s="7" t="s">
        <v>31</v>
      </c>
      <c r="C19" s="7"/>
      <c r="D19" s="7"/>
      <c r="E19" s="8">
        <v>192.33</v>
      </c>
      <c r="F19" s="8"/>
      <c r="G19" s="8">
        <v>297.23</v>
      </c>
      <c r="H19" s="8">
        <v>367.17</v>
      </c>
      <c r="I19" s="8">
        <v>1597.59</v>
      </c>
      <c r="J19" s="8">
        <v>3573.24</v>
      </c>
      <c r="K19" s="8">
        <v>4019.04</v>
      </c>
      <c r="L19" s="8">
        <v>2318.0100000000002</v>
      </c>
      <c r="M19" s="8">
        <v>2159.83</v>
      </c>
      <c r="N19" s="8">
        <v>1050.73</v>
      </c>
      <c r="O19" s="8">
        <v>7937.37</v>
      </c>
      <c r="P19" s="8">
        <v>961.36</v>
      </c>
      <c r="Q19" s="8">
        <v>24473.9</v>
      </c>
      <c r="R19" s="13">
        <v>1.5413763158737899E-3</v>
      </c>
    </row>
    <row r="20" spans="1:18" x14ac:dyDescent="0.2">
      <c r="A20" s="12"/>
      <c r="B20" s="7" t="s">
        <v>32</v>
      </c>
      <c r="C20" s="7"/>
      <c r="D20" s="7"/>
      <c r="E20" s="8">
        <v>68.099999999999994</v>
      </c>
      <c r="F20" s="8">
        <v>2138.19</v>
      </c>
      <c r="G20" s="8">
        <v>554.4</v>
      </c>
      <c r="H20" s="8">
        <v>1687.37</v>
      </c>
      <c r="I20" s="8">
        <v>1303.03</v>
      </c>
      <c r="J20" s="8">
        <v>266.48</v>
      </c>
      <c r="K20" s="8">
        <v>153.22</v>
      </c>
      <c r="L20" s="8">
        <v>1007.74</v>
      </c>
      <c r="M20" s="8">
        <v>169.28</v>
      </c>
      <c r="N20" s="8">
        <v>658.21</v>
      </c>
      <c r="O20" s="8">
        <v>1798.56</v>
      </c>
      <c r="P20" s="8">
        <v>452.5</v>
      </c>
      <c r="Q20" s="8">
        <v>10257.08</v>
      </c>
      <c r="R20" s="13">
        <v>6.4599512877076305E-4</v>
      </c>
    </row>
    <row r="21" spans="1:18" x14ac:dyDescent="0.2">
      <c r="A21" s="12"/>
      <c r="B21" s="15" t="s">
        <v>33</v>
      </c>
      <c r="C21" s="15"/>
      <c r="D21" s="15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v>0</v>
      </c>
      <c r="R21" s="13">
        <v>0</v>
      </c>
    </row>
    <row r="22" spans="1:18" x14ac:dyDescent="0.2">
      <c r="A22" s="12"/>
      <c r="B22" s="7" t="s">
        <v>34</v>
      </c>
      <c r="C22" s="7"/>
      <c r="D22" s="7"/>
      <c r="E22" s="8">
        <v>8215.82</v>
      </c>
      <c r="F22" s="8">
        <v>6214.92</v>
      </c>
      <c r="G22" s="8">
        <v>10337.959999999999</v>
      </c>
      <c r="H22" s="8">
        <v>8992.6200000000008</v>
      </c>
      <c r="I22" s="8">
        <v>8585.85</v>
      </c>
      <c r="J22" s="8">
        <v>8155.25</v>
      </c>
      <c r="K22" s="8">
        <v>8591.5300000000007</v>
      </c>
      <c r="L22" s="8">
        <v>11114.29</v>
      </c>
      <c r="M22" s="8">
        <v>12842.94</v>
      </c>
      <c r="N22" s="8">
        <v>15976.49</v>
      </c>
      <c r="O22" s="8">
        <v>13826.02</v>
      </c>
      <c r="P22" s="8">
        <v>21572.39</v>
      </c>
      <c r="Q22" s="8">
        <v>134426.07999999999</v>
      </c>
      <c r="R22" s="13">
        <v>8.4662099603151093E-3</v>
      </c>
    </row>
    <row r="23" spans="1:18" x14ac:dyDescent="0.2">
      <c r="A23" s="12"/>
      <c r="B23" s="7" t="s">
        <v>35</v>
      </c>
      <c r="C23" s="7"/>
      <c r="D23" s="7"/>
      <c r="E23" s="8">
        <v>22312.1</v>
      </c>
      <c r="F23" s="8">
        <v>21859.91</v>
      </c>
      <c r="G23" s="8">
        <v>24569.99</v>
      </c>
      <c r="H23" s="8">
        <v>24898.91</v>
      </c>
      <c r="I23" s="8">
        <v>24955.61</v>
      </c>
      <c r="J23" s="8">
        <v>24216.31</v>
      </c>
      <c r="K23" s="8">
        <v>25285.42</v>
      </c>
      <c r="L23" s="8">
        <v>23453.56</v>
      </c>
      <c r="M23" s="8">
        <v>27040.13</v>
      </c>
      <c r="N23" s="8">
        <v>31960.83</v>
      </c>
      <c r="O23" s="8">
        <v>33801.870000000003</v>
      </c>
      <c r="P23" s="8">
        <v>43888.56</v>
      </c>
      <c r="Q23" s="8">
        <v>328243.20000000001</v>
      </c>
      <c r="R23" s="13">
        <v>2.0672892114727299E-2</v>
      </c>
    </row>
    <row r="24" spans="1:18" x14ac:dyDescent="0.2">
      <c r="A24" s="12"/>
      <c r="B24" s="7" t="s">
        <v>36</v>
      </c>
      <c r="C24" s="7"/>
      <c r="D24" s="7"/>
      <c r="E24" s="8">
        <v>3087.41</v>
      </c>
      <c r="F24" s="8">
        <v>3344.25</v>
      </c>
      <c r="G24" s="8">
        <v>3314.75</v>
      </c>
      <c r="H24" s="8">
        <v>3504.77</v>
      </c>
      <c r="I24" s="8">
        <v>3507.1</v>
      </c>
      <c r="J24" s="8">
        <v>3707.64</v>
      </c>
      <c r="K24" s="8">
        <v>3781.13</v>
      </c>
      <c r="L24" s="8">
        <v>3238.11</v>
      </c>
      <c r="M24" s="8">
        <v>3030.64</v>
      </c>
      <c r="N24" s="8">
        <v>3753.27</v>
      </c>
      <c r="O24" s="8">
        <v>3647.63</v>
      </c>
      <c r="P24" s="8">
        <v>6662.23</v>
      </c>
      <c r="Q24" s="8">
        <v>44578.93</v>
      </c>
      <c r="R24" s="13">
        <v>2.80759939727611E-3</v>
      </c>
    </row>
    <row r="25" spans="1:18" x14ac:dyDescent="0.2">
      <c r="A25" s="12"/>
      <c r="B25" s="40" t="s">
        <v>37</v>
      </c>
      <c r="C25" s="40"/>
      <c r="D25" s="40"/>
      <c r="E25" s="38">
        <v>498174.24</v>
      </c>
      <c r="F25" s="38">
        <v>486306.84</v>
      </c>
      <c r="G25" s="38">
        <v>504187.93</v>
      </c>
      <c r="H25" s="38">
        <v>533037.67000000004</v>
      </c>
      <c r="I25" s="38">
        <v>497376.36</v>
      </c>
      <c r="J25" s="38">
        <v>524268.88</v>
      </c>
      <c r="K25" s="38">
        <v>574678.1</v>
      </c>
      <c r="L25" s="38">
        <v>552365.11</v>
      </c>
      <c r="M25" s="38">
        <v>614116.11</v>
      </c>
      <c r="N25" s="38">
        <v>598931.13</v>
      </c>
      <c r="O25" s="38">
        <v>652775.47666666703</v>
      </c>
      <c r="P25" s="41">
        <v>776240.98</v>
      </c>
      <c r="Q25" s="38">
        <v>6812458.8266666699</v>
      </c>
      <c r="R25" s="42">
        <v>0.42905146659459198</v>
      </c>
    </row>
    <row r="26" spans="1:18" s="1" customFormat="1" x14ac:dyDescent="0.2">
      <c r="A26" s="4" t="s">
        <v>21</v>
      </c>
      <c r="B26" s="3" t="s">
        <v>22</v>
      </c>
      <c r="C26" s="3"/>
      <c r="D26" s="3"/>
      <c r="E26" s="4" t="s">
        <v>2</v>
      </c>
      <c r="F26" s="4" t="s">
        <v>3</v>
      </c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4" t="s">
        <v>9</v>
      </c>
      <c r="M26" s="4" t="s">
        <v>10</v>
      </c>
      <c r="N26" s="4" t="s">
        <v>11</v>
      </c>
      <c r="O26" s="4" t="s">
        <v>12</v>
      </c>
      <c r="P26" s="5" t="s">
        <v>13</v>
      </c>
      <c r="Q26" s="4" t="s">
        <v>14</v>
      </c>
      <c r="R26" s="6" t="s">
        <v>15</v>
      </c>
    </row>
    <row r="27" spans="1:18" x14ac:dyDescent="0.2">
      <c r="A27" s="12" t="s">
        <v>38</v>
      </c>
      <c r="B27" s="16" t="s">
        <v>39</v>
      </c>
      <c r="C27" s="16" t="s">
        <v>40</v>
      </c>
      <c r="D27" s="17" t="s">
        <v>41</v>
      </c>
      <c r="E27" s="8">
        <v>14708.89</v>
      </c>
      <c r="F27" s="18"/>
      <c r="G27" s="8">
        <v>88650.9</v>
      </c>
      <c r="H27" s="18">
        <v>40917.279999999999</v>
      </c>
      <c r="I27" s="8"/>
      <c r="J27" s="18"/>
      <c r="K27" s="8">
        <v>56630.99</v>
      </c>
      <c r="L27" s="18">
        <v>147247.91</v>
      </c>
      <c r="M27" s="8">
        <v>161151.81</v>
      </c>
      <c r="N27" s="8">
        <v>162952.65</v>
      </c>
      <c r="O27" s="8">
        <v>54703.6</v>
      </c>
      <c r="P27" s="18">
        <v>83051.100000000006</v>
      </c>
      <c r="Q27" s="8">
        <v>810015.13</v>
      </c>
      <c r="R27" s="19">
        <v>7.84235792581085E-2</v>
      </c>
    </row>
    <row r="28" spans="1:18" x14ac:dyDescent="0.2">
      <c r="A28" s="12"/>
      <c r="B28" s="16"/>
      <c r="C28" s="16"/>
      <c r="D28" s="20" t="s">
        <v>42</v>
      </c>
      <c r="E28" s="21">
        <v>1212.9000000000001</v>
      </c>
      <c r="F28" s="22"/>
      <c r="G28" s="21">
        <v>8887.9500000000007</v>
      </c>
      <c r="H28" s="22">
        <v>9060.7999999999993</v>
      </c>
      <c r="I28" s="21"/>
      <c r="J28" s="22"/>
      <c r="K28" s="21"/>
      <c r="L28" s="22"/>
      <c r="M28" s="8"/>
      <c r="N28" s="22"/>
      <c r="O28" s="21"/>
      <c r="P28" s="22"/>
      <c r="Q28" s="8">
        <v>19161.650000000001</v>
      </c>
      <c r="R28" s="19"/>
    </row>
    <row r="29" spans="1:18" x14ac:dyDescent="0.2">
      <c r="A29" s="12"/>
      <c r="B29" s="16"/>
      <c r="C29" s="16" t="s">
        <v>43</v>
      </c>
      <c r="D29" s="17" t="s">
        <v>44</v>
      </c>
      <c r="E29" s="8"/>
      <c r="F29" s="18"/>
      <c r="G29" s="8"/>
      <c r="H29" s="18"/>
      <c r="I29" s="8"/>
      <c r="J29" s="18">
        <v>38952.5</v>
      </c>
      <c r="K29" s="8"/>
      <c r="L29" s="18">
        <v>60243.8</v>
      </c>
      <c r="M29" s="10"/>
      <c r="N29" s="18"/>
      <c r="O29" s="8"/>
      <c r="P29" s="18"/>
      <c r="Q29" s="8">
        <v>99196.3</v>
      </c>
      <c r="R29" s="19"/>
    </row>
    <row r="30" spans="1:18" x14ac:dyDescent="0.2">
      <c r="A30" s="12"/>
      <c r="B30" s="16"/>
      <c r="C30" s="16"/>
      <c r="D30" s="23" t="s">
        <v>45</v>
      </c>
      <c r="E30" s="24"/>
      <c r="F30" s="25"/>
      <c r="G30" s="24">
        <v>29670.5</v>
      </c>
      <c r="H30" s="25"/>
      <c r="I30" s="24"/>
      <c r="J30" s="25"/>
      <c r="K30" s="24"/>
      <c r="L30" s="24">
        <v>30248.75</v>
      </c>
      <c r="M30" s="8"/>
      <c r="N30" s="25">
        <v>30511.4</v>
      </c>
      <c r="O30" s="24">
        <v>30415.95</v>
      </c>
      <c r="P30" s="25"/>
      <c r="Q30" s="8">
        <v>120846.6</v>
      </c>
      <c r="R30" s="19"/>
    </row>
    <row r="31" spans="1:18" x14ac:dyDescent="0.2">
      <c r="A31" s="12"/>
      <c r="B31" s="16"/>
      <c r="C31" s="16"/>
      <c r="D31" s="23" t="s">
        <v>46</v>
      </c>
      <c r="E31" s="24">
        <v>9086.2900000000009</v>
      </c>
      <c r="F31" s="25"/>
      <c r="G31" s="24">
        <v>22546.1</v>
      </c>
      <c r="H31" s="25">
        <v>11872.75</v>
      </c>
      <c r="I31" s="24">
        <v>21771.3</v>
      </c>
      <c r="J31" s="18">
        <v>15238.62</v>
      </c>
      <c r="K31" s="24">
        <v>18331</v>
      </c>
      <c r="L31" s="18">
        <v>18246.150000000001</v>
      </c>
      <c r="M31" s="8">
        <v>18702.150000000001</v>
      </c>
      <c r="N31" s="25">
        <v>20969.28</v>
      </c>
      <c r="O31" s="24"/>
      <c r="P31" s="25">
        <v>39222.550000000003</v>
      </c>
      <c r="Q31" s="8">
        <v>195986.19</v>
      </c>
      <c r="R31" s="19"/>
    </row>
    <row r="32" spans="1:18" x14ac:dyDescent="0.2">
      <c r="A32" s="12"/>
      <c r="B32" s="16" t="s">
        <v>47</v>
      </c>
      <c r="C32" s="16"/>
      <c r="D32" s="10" t="s">
        <v>48</v>
      </c>
      <c r="E32" s="8"/>
      <c r="F32" s="8"/>
      <c r="G32" s="8"/>
      <c r="H32" s="8"/>
      <c r="I32" s="8"/>
      <c r="J32" s="8"/>
      <c r="K32" s="8"/>
      <c r="L32" s="8">
        <v>40492.1</v>
      </c>
      <c r="M32" s="8">
        <v>93065.1</v>
      </c>
      <c r="N32" s="8">
        <v>177903.59</v>
      </c>
      <c r="O32" s="8"/>
      <c r="P32" s="8">
        <v>1327.62</v>
      </c>
      <c r="Q32" s="8">
        <v>312788.40999999997</v>
      </c>
      <c r="R32" s="26">
        <v>0.119556374439381</v>
      </c>
    </row>
    <row r="33" spans="1:18" x14ac:dyDescent="0.2">
      <c r="A33" s="12"/>
      <c r="B33" s="16"/>
      <c r="C33" s="16"/>
      <c r="D33" s="10" t="s">
        <v>49</v>
      </c>
      <c r="E33" s="8">
        <v>57803.89</v>
      </c>
      <c r="F33" s="8"/>
      <c r="G33" s="8">
        <v>115607.78</v>
      </c>
      <c r="H33" s="8">
        <v>57803.89</v>
      </c>
      <c r="I33" s="8">
        <v>61493.5</v>
      </c>
      <c r="J33" s="8">
        <v>57803.89</v>
      </c>
      <c r="K33" s="8">
        <v>57803.89</v>
      </c>
      <c r="L33" s="8">
        <v>60020.93</v>
      </c>
      <c r="M33" s="8">
        <v>60020.93</v>
      </c>
      <c r="N33" s="8">
        <v>60020.93</v>
      </c>
      <c r="O33" s="8"/>
      <c r="P33" s="8">
        <v>132164.34</v>
      </c>
      <c r="Q33" s="8">
        <v>720543.97</v>
      </c>
      <c r="R33" s="26"/>
    </row>
    <row r="34" spans="1:18" x14ac:dyDescent="0.2">
      <c r="A34" s="12"/>
      <c r="B34" s="16"/>
      <c r="C34" s="16"/>
      <c r="D34" s="27" t="s">
        <v>50</v>
      </c>
      <c r="E34" s="8">
        <v>6824.5</v>
      </c>
      <c r="F34" s="8"/>
      <c r="G34" s="8">
        <v>6770.27</v>
      </c>
      <c r="H34" s="8">
        <v>12233.07</v>
      </c>
      <c r="I34" s="28">
        <v>11511.61</v>
      </c>
      <c r="J34" s="8">
        <v>12427.3</v>
      </c>
      <c r="K34" s="8">
        <v>8369.42</v>
      </c>
      <c r="L34" s="8">
        <v>2842.2</v>
      </c>
      <c r="M34" s="8">
        <v>4586.3999999999996</v>
      </c>
      <c r="N34" s="8">
        <v>4698.76</v>
      </c>
      <c r="O34" s="8"/>
      <c r="P34" s="8">
        <v>27105.48</v>
      </c>
      <c r="Q34" s="8">
        <v>97369.01</v>
      </c>
      <c r="R34" s="26"/>
    </row>
    <row r="35" spans="1:18" x14ac:dyDescent="0.2">
      <c r="A35" s="12"/>
      <c r="B35" s="16"/>
      <c r="C35" s="16"/>
      <c r="D35" s="10" t="s">
        <v>51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>
        <v>0</v>
      </c>
      <c r="R35" s="26"/>
    </row>
    <row r="36" spans="1:18" x14ac:dyDescent="0.2">
      <c r="A36" s="12"/>
      <c r="B36" s="16"/>
      <c r="C36" s="16"/>
      <c r="D36" s="10" t="s">
        <v>52</v>
      </c>
      <c r="E36" s="8">
        <v>55460.44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>
        <v>52254.400000000001</v>
      </c>
      <c r="Q36" s="8">
        <v>107714.84</v>
      </c>
      <c r="R36" s="26"/>
    </row>
    <row r="37" spans="1:18" x14ac:dyDescent="0.2">
      <c r="A37" s="12"/>
      <c r="B37" s="16"/>
      <c r="C37" s="16"/>
      <c r="D37" s="10" t="s">
        <v>53</v>
      </c>
      <c r="E37" s="8">
        <v>81641.86</v>
      </c>
      <c r="F37" s="8">
        <v>77832.800000000003</v>
      </c>
      <c r="G37" s="8">
        <v>77313.289999999994</v>
      </c>
      <c r="H37" s="8">
        <v>73431.94</v>
      </c>
      <c r="I37" s="8">
        <v>71364.570000000007</v>
      </c>
      <c r="J37" s="8">
        <v>69080.639999999999</v>
      </c>
      <c r="K37" s="8">
        <v>67884.23</v>
      </c>
      <c r="L37" s="8">
        <v>36735.26</v>
      </c>
      <c r="M37" s="8">
        <v>12082.73</v>
      </c>
      <c r="N37" s="8">
        <v>9468.7199999999993</v>
      </c>
      <c r="O37" s="8">
        <v>8792.5</v>
      </c>
      <c r="P37" s="8">
        <v>8561.8799999999992</v>
      </c>
      <c r="Q37" s="8">
        <v>594190.42000000004</v>
      </c>
      <c r="R37" s="26"/>
    </row>
    <row r="38" spans="1:18" x14ac:dyDescent="0.2">
      <c r="A38" s="12"/>
      <c r="B38" s="16"/>
      <c r="C38" s="16"/>
      <c r="D38" s="10" t="s">
        <v>54</v>
      </c>
      <c r="E38" s="8"/>
      <c r="F38" s="8"/>
      <c r="G38" s="8"/>
      <c r="H38" s="8"/>
      <c r="I38" s="8"/>
      <c r="J38" s="8">
        <v>12199.78</v>
      </c>
      <c r="K38" s="8"/>
      <c r="L38" s="8">
        <v>21018.54</v>
      </c>
      <c r="M38" s="8"/>
      <c r="N38" s="8"/>
      <c r="O38" s="8"/>
      <c r="P38" s="8"/>
      <c r="Q38" s="8">
        <v>33218.32</v>
      </c>
      <c r="R38" s="26"/>
    </row>
    <row r="39" spans="1:18" x14ac:dyDescent="0.2">
      <c r="A39" s="12"/>
      <c r="B39" s="16"/>
      <c r="C39" s="16"/>
      <c r="D39" s="10" t="s">
        <v>55</v>
      </c>
      <c r="E39" s="8"/>
      <c r="F39" s="8"/>
      <c r="G39" s="8"/>
      <c r="H39" s="8"/>
      <c r="I39" s="8"/>
      <c r="J39" s="8">
        <v>2160</v>
      </c>
      <c r="K39" s="8"/>
      <c r="L39" s="8"/>
      <c r="M39" s="8"/>
      <c r="N39" s="8"/>
      <c r="O39" s="8"/>
      <c r="P39" s="8"/>
      <c r="Q39" s="8">
        <v>2160</v>
      </c>
      <c r="R39" s="26"/>
    </row>
    <row r="40" spans="1:18" x14ac:dyDescent="0.2">
      <c r="A40" s="12"/>
      <c r="B40" s="16"/>
      <c r="C40" s="16"/>
      <c r="D40" s="10" t="s">
        <v>56</v>
      </c>
      <c r="E40" s="8">
        <v>1823.08</v>
      </c>
      <c r="F40" s="8">
        <v>1823.08</v>
      </c>
      <c r="G40" s="8">
        <v>1957.72</v>
      </c>
      <c r="H40" s="8">
        <v>1957.72</v>
      </c>
      <c r="I40" s="8">
        <v>1957.72</v>
      </c>
      <c r="J40" s="8">
        <v>1957.72</v>
      </c>
      <c r="K40" s="8">
        <v>1957.72</v>
      </c>
      <c r="L40" s="8">
        <v>1957.72</v>
      </c>
      <c r="M40" s="8">
        <v>1957.72</v>
      </c>
      <c r="N40" s="8">
        <v>1957.72</v>
      </c>
      <c r="O40" s="8">
        <v>1957.72</v>
      </c>
      <c r="P40" s="8">
        <v>2386.42</v>
      </c>
      <c r="Q40" s="8">
        <v>23652.06</v>
      </c>
      <c r="R40" s="26"/>
    </row>
    <row r="41" spans="1:18" x14ac:dyDescent="0.2">
      <c r="A41" s="12"/>
      <c r="B41" s="16"/>
      <c r="C41" s="16"/>
      <c r="D41" s="10" t="s">
        <v>57</v>
      </c>
      <c r="E41" s="29">
        <v>471.47</v>
      </c>
      <c r="F41" s="8"/>
      <c r="G41" s="8">
        <v>594</v>
      </c>
      <c r="H41" s="8">
        <v>600.25</v>
      </c>
      <c r="I41" s="8">
        <v>594</v>
      </c>
      <c r="J41" s="8">
        <v>594</v>
      </c>
      <c r="K41" s="8">
        <v>594</v>
      </c>
      <c r="L41" s="8">
        <v>594</v>
      </c>
      <c r="M41" s="8">
        <v>594</v>
      </c>
      <c r="N41" s="8">
        <v>647.66999999999996</v>
      </c>
      <c r="O41" s="8">
        <v>689.08</v>
      </c>
      <c r="P41" s="8">
        <v>700.94</v>
      </c>
      <c r="Q41" s="8">
        <v>6673.41</v>
      </c>
      <c r="R41" s="26"/>
    </row>
    <row r="42" spans="1:18" x14ac:dyDescent="0.2">
      <c r="A42" s="12"/>
      <c r="B42" s="7" t="s">
        <v>58</v>
      </c>
      <c r="C42" s="7"/>
      <c r="D42" s="7"/>
      <c r="E42" s="8"/>
      <c r="F42" s="8"/>
      <c r="G42" s="8"/>
      <c r="H42" s="8">
        <v>34083.33</v>
      </c>
      <c r="I42" s="8"/>
      <c r="J42" s="8"/>
      <c r="K42" s="8"/>
      <c r="L42" s="8"/>
      <c r="M42" s="8"/>
      <c r="N42" s="8">
        <v>44186.86</v>
      </c>
      <c r="O42" s="8">
        <v>62567.69</v>
      </c>
      <c r="P42" s="8"/>
      <c r="Q42" s="8">
        <v>140837.88</v>
      </c>
      <c r="R42" s="13">
        <v>8.8700277687608301E-3</v>
      </c>
    </row>
    <row r="43" spans="1:18" x14ac:dyDescent="0.2">
      <c r="A43" s="12"/>
      <c r="B43" s="7" t="s">
        <v>59</v>
      </c>
      <c r="C43" s="7"/>
      <c r="D43" s="7"/>
      <c r="E43" s="8">
        <v>8783.16</v>
      </c>
      <c r="F43" s="8"/>
      <c r="G43" s="8">
        <v>8783.16</v>
      </c>
      <c r="H43" s="8"/>
      <c r="I43" s="8">
        <v>4391.58</v>
      </c>
      <c r="J43" s="8"/>
      <c r="K43" s="8">
        <v>4391.58</v>
      </c>
      <c r="L43" s="8">
        <v>8783.16</v>
      </c>
      <c r="M43" s="8"/>
      <c r="N43" s="8">
        <v>8783.16</v>
      </c>
      <c r="O43" s="8"/>
      <c r="P43" s="8">
        <v>8657.76</v>
      </c>
      <c r="Q43" s="8">
        <v>52573.56</v>
      </c>
      <c r="R43" s="13">
        <v>3.31110449193508E-3</v>
      </c>
    </row>
    <row r="44" spans="1:18" x14ac:dyDescent="0.2">
      <c r="A44" s="12"/>
      <c r="B44" s="7" t="s">
        <v>60</v>
      </c>
      <c r="C44" s="7"/>
      <c r="D44" s="7"/>
      <c r="E44" s="8">
        <v>7574.91</v>
      </c>
      <c r="F44" s="8"/>
      <c r="G44" s="8">
        <v>7810.81</v>
      </c>
      <c r="H44" s="8">
        <v>3092.2</v>
      </c>
      <c r="I44" s="8">
        <v>3099.45</v>
      </c>
      <c r="J44" s="8">
        <v>4541.22</v>
      </c>
      <c r="K44" s="8">
        <v>1722.08</v>
      </c>
      <c r="L44" s="8">
        <v>2736.55</v>
      </c>
      <c r="M44" s="8">
        <v>14601.36</v>
      </c>
      <c r="N44" s="8">
        <v>10808.14</v>
      </c>
      <c r="O44" s="8">
        <v>2838.38</v>
      </c>
      <c r="P44" s="8">
        <v>31448.73</v>
      </c>
      <c r="Q44" s="8">
        <v>90273.83</v>
      </c>
      <c r="R44" s="13">
        <v>5.68548304541643E-3</v>
      </c>
    </row>
    <row r="45" spans="1:18" x14ac:dyDescent="0.2">
      <c r="A45" s="12"/>
      <c r="B45" s="7" t="s">
        <v>61</v>
      </c>
      <c r="C45" s="7"/>
      <c r="D45" s="7"/>
      <c r="E45" s="8">
        <v>215158.05</v>
      </c>
      <c r="F45" s="8">
        <v>212473</v>
      </c>
      <c r="G45" s="8">
        <v>218364.91</v>
      </c>
      <c r="H45" s="8">
        <v>218239.97</v>
      </c>
      <c r="I45" s="8">
        <v>218077.44</v>
      </c>
      <c r="J45" s="8">
        <v>245903.12</v>
      </c>
      <c r="K45" s="8">
        <v>256793.64</v>
      </c>
      <c r="L45" s="8">
        <v>269650.75</v>
      </c>
      <c r="M45" s="8">
        <v>302310.45</v>
      </c>
      <c r="N45" s="8">
        <v>325488.21999999997</v>
      </c>
      <c r="O45" s="8">
        <v>337016.49</v>
      </c>
      <c r="P45" s="8">
        <v>644295.23</v>
      </c>
      <c r="Q45" s="8">
        <v>3463771.27</v>
      </c>
      <c r="R45" s="13">
        <v>0.218149743162393</v>
      </c>
    </row>
    <row r="46" spans="1:18" x14ac:dyDescent="0.2">
      <c r="A46" s="12"/>
      <c r="B46" s="7" t="s">
        <v>62</v>
      </c>
      <c r="C46" s="7"/>
      <c r="D46" s="7"/>
      <c r="E46" s="8"/>
      <c r="F46" s="8"/>
      <c r="G46" s="8"/>
      <c r="H46" s="8"/>
      <c r="I46" s="8"/>
      <c r="J46" s="8"/>
      <c r="K46" s="8"/>
      <c r="L46" s="8">
        <v>412.5</v>
      </c>
      <c r="M46" s="8">
        <v>610</v>
      </c>
      <c r="N46" s="8">
        <v>4336</v>
      </c>
      <c r="O46" s="8"/>
      <c r="P46" s="8">
        <v>6500</v>
      </c>
      <c r="Q46" s="8">
        <v>11858.5</v>
      </c>
      <c r="R46" s="13">
        <v>2.69808808224973E-3</v>
      </c>
    </row>
    <row r="47" spans="1:18" x14ac:dyDescent="0.2">
      <c r="A47" s="12"/>
      <c r="B47" s="7" t="s">
        <v>63</v>
      </c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>
        <v>0</v>
      </c>
      <c r="R47" s="13">
        <v>0</v>
      </c>
    </row>
    <row r="48" spans="1:18" x14ac:dyDescent="0.2">
      <c r="A48" s="12"/>
      <c r="B48" s="40" t="s">
        <v>64</v>
      </c>
      <c r="C48" s="40"/>
      <c r="D48" s="40"/>
      <c r="E48" s="38">
        <v>460549.44</v>
      </c>
      <c r="F48" s="38">
        <v>292128.88</v>
      </c>
      <c r="G48" s="38">
        <v>586957.39</v>
      </c>
      <c r="H48" s="38">
        <v>463293.2</v>
      </c>
      <c r="I48" s="38">
        <v>394261.17</v>
      </c>
      <c r="J48" s="38">
        <v>460858.79</v>
      </c>
      <c r="K48" s="38">
        <v>474478.55</v>
      </c>
      <c r="L48" s="38">
        <v>701230.32</v>
      </c>
      <c r="M48" s="38">
        <v>669682.65</v>
      </c>
      <c r="N48" s="38">
        <v>862733.1</v>
      </c>
      <c r="O48" s="38">
        <v>498981.41</v>
      </c>
      <c r="P48" s="41">
        <v>1037676.45</v>
      </c>
      <c r="Q48" s="38">
        <v>6902831.3499999996</v>
      </c>
      <c r="R48" s="42">
        <v>0.43474316538684599</v>
      </c>
    </row>
    <row r="49" spans="1:18" s="1" customFormat="1" x14ac:dyDescent="0.2">
      <c r="A49" s="4" t="s">
        <v>21</v>
      </c>
      <c r="B49" s="3" t="s">
        <v>22</v>
      </c>
      <c r="C49" s="3"/>
      <c r="D49" s="3"/>
      <c r="E49" s="4" t="s">
        <v>2</v>
      </c>
      <c r="F49" s="4" t="s">
        <v>3</v>
      </c>
      <c r="G49" s="4" t="s">
        <v>4</v>
      </c>
      <c r="H49" s="4" t="s">
        <v>5</v>
      </c>
      <c r="I49" s="4" t="s">
        <v>6</v>
      </c>
      <c r="J49" s="4" t="s">
        <v>7</v>
      </c>
      <c r="K49" s="4" t="s">
        <v>8</v>
      </c>
      <c r="L49" s="4" t="s">
        <v>9</v>
      </c>
      <c r="M49" s="4" t="s">
        <v>10</v>
      </c>
      <c r="N49" s="4" t="s">
        <v>11</v>
      </c>
      <c r="O49" s="4" t="s">
        <v>12</v>
      </c>
      <c r="P49" s="5" t="s">
        <v>13</v>
      </c>
      <c r="Q49" s="4" t="s">
        <v>14</v>
      </c>
      <c r="R49" s="6" t="s">
        <v>15</v>
      </c>
    </row>
    <row r="50" spans="1:18" x14ac:dyDescent="0.2">
      <c r="A50" s="12" t="s">
        <v>65</v>
      </c>
      <c r="B50" s="16" t="s">
        <v>66</v>
      </c>
      <c r="C50" s="16"/>
      <c r="D50" s="10" t="s">
        <v>67</v>
      </c>
      <c r="E50" s="8">
        <v>28372</v>
      </c>
      <c r="F50" s="8"/>
      <c r="G50" s="8">
        <v>14171</v>
      </c>
      <c r="H50" s="8">
        <v>28342</v>
      </c>
      <c r="I50" s="8">
        <v>14171</v>
      </c>
      <c r="J50" s="8">
        <v>14171</v>
      </c>
      <c r="K50" s="8">
        <v>14171</v>
      </c>
      <c r="L50" s="8">
        <v>14171</v>
      </c>
      <c r="M50" s="8"/>
      <c r="N50" s="8">
        <v>14171</v>
      </c>
      <c r="O50" s="8">
        <v>14171</v>
      </c>
      <c r="P50" s="8">
        <v>14276.6</v>
      </c>
      <c r="Q50" s="8">
        <v>170187.6</v>
      </c>
      <c r="R50" s="26">
        <v>1.47903263540929E-2</v>
      </c>
    </row>
    <row r="51" spans="1:18" x14ac:dyDescent="0.2">
      <c r="A51" s="12"/>
      <c r="B51" s="12"/>
      <c r="C51" s="16"/>
      <c r="D51" s="10" t="s">
        <v>68</v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>
        <v>0</v>
      </c>
      <c r="R51" s="26"/>
    </row>
    <row r="52" spans="1:18" x14ac:dyDescent="0.2">
      <c r="A52" s="12"/>
      <c r="B52" s="12"/>
      <c r="C52" s="16"/>
      <c r="D52" s="10" t="s">
        <v>69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>
        <v>43830</v>
      </c>
      <c r="P52" s="8">
        <v>10957.5</v>
      </c>
      <c r="Q52" s="8">
        <v>54787.5</v>
      </c>
      <c r="R52" s="26"/>
    </row>
    <row r="53" spans="1:18" x14ac:dyDescent="0.2">
      <c r="A53" s="12"/>
      <c r="B53" s="12"/>
      <c r="C53" s="16"/>
      <c r="D53" s="10" t="s">
        <v>70</v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>
        <v>0</v>
      </c>
      <c r="R53" s="26"/>
    </row>
    <row r="54" spans="1:18" x14ac:dyDescent="0.2">
      <c r="A54" s="12"/>
      <c r="B54" s="12"/>
      <c r="C54" s="16"/>
      <c r="D54" s="10" t="s">
        <v>71</v>
      </c>
      <c r="E54" s="8"/>
      <c r="F54" s="8"/>
      <c r="G54" s="8"/>
      <c r="H54" s="8"/>
      <c r="I54" s="8">
        <v>4540</v>
      </c>
      <c r="J54" s="8"/>
      <c r="K54" s="8"/>
      <c r="L54" s="8">
        <v>5325</v>
      </c>
      <c r="M54" s="8"/>
      <c r="N54" s="8"/>
      <c r="O54" s="8"/>
      <c r="P54" s="8"/>
      <c r="Q54" s="8">
        <v>9865</v>
      </c>
      <c r="R54" s="26"/>
    </row>
    <row r="55" spans="1:18" x14ac:dyDescent="0.2">
      <c r="A55" s="12"/>
      <c r="B55" s="7" t="s">
        <v>72</v>
      </c>
      <c r="C55" s="7"/>
      <c r="D55" s="7"/>
      <c r="E55" s="8">
        <v>42900</v>
      </c>
      <c r="F55" s="8"/>
      <c r="G55" s="8">
        <v>85800</v>
      </c>
      <c r="H55" s="8">
        <v>56343.839999999997</v>
      </c>
      <c r="I55" s="8">
        <v>47381.279999999999</v>
      </c>
      <c r="J55" s="8">
        <v>47381.279999999999</v>
      </c>
      <c r="K55" s="8"/>
      <c r="L55" s="8">
        <v>94762.559999999998</v>
      </c>
      <c r="M55" s="8">
        <v>47381.279999999999</v>
      </c>
      <c r="N55" s="8">
        <v>47381.279999999999</v>
      </c>
      <c r="O55" s="8">
        <v>59321.279999999999</v>
      </c>
      <c r="P55" s="8"/>
      <c r="Q55" s="8">
        <v>528652.80000000005</v>
      </c>
      <c r="R55" s="13">
        <v>3.3294771378503903E-2</v>
      </c>
    </row>
    <row r="56" spans="1:18" x14ac:dyDescent="0.2">
      <c r="A56" s="12"/>
      <c r="B56" s="7" t="s">
        <v>73</v>
      </c>
      <c r="C56" s="7"/>
      <c r="D56" s="7"/>
      <c r="E56" s="8"/>
      <c r="F56" s="8"/>
      <c r="G56" s="8">
        <v>19668.16</v>
      </c>
      <c r="H56" s="8"/>
      <c r="I56" s="8">
        <v>6072.45</v>
      </c>
      <c r="J56" s="8"/>
      <c r="K56" s="8"/>
      <c r="L56" s="8"/>
      <c r="M56" s="8"/>
      <c r="N56" s="8">
        <v>0</v>
      </c>
      <c r="O56" s="8">
        <v>31450.11</v>
      </c>
      <c r="P56" s="8">
        <v>3157.93</v>
      </c>
      <c r="Q56" s="8">
        <v>60348.65</v>
      </c>
      <c r="R56" s="13">
        <v>3.8007828668482398E-3</v>
      </c>
    </row>
    <row r="57" spans="1:18" x14ac:dyDescent="0.2">
      <c r="A57" s="12"/>
      <c r="B57" s="7" t="s">
        <v>74</v>
      </c>
      <c r="C57" s="7"/>
      <c r="D57" s="7"/>
      <c r="E57" s="8"/>
      <c r="F57" s="8"/>
      <c r="G57" s="8">
        <v>1600</v>
      </c>
      <c r="H57" s="8">
        <v>800</v>
      </c>
      <c r="I57" s="8">
        <v>800</v>
      </c>
      <c r="J57" s="8">
        <v>800</v>
      </c>
      <c r="K57" s="8">
        <v>800</v>
      </c>
      <c r="L57" s="8">
        <v>800</v>
      </c>
      <c r="M57" s="8">
        <v>800</v>
      </c>
      <c r="N57" s="8">
        <v>800</v>
      </c>
      <c r="O57" s="8"/>
      <c r="P57" s="8">
        <v>800</v>
      </c>
      <c r="Q57" s="8">
        <v>8000</v>
      </c>
      <c r="R57" s="13">
        <v>5.0384329947373999E-4</v>
      </c>
    </row>
    <row r="58" spans="1:18" x14ac:dyDescent="0.2">
      <c r="A58" s="12"/>
      <c r="B58" s="7" t="s">
        <v>75</v>
      </c>
      <c r="C58" s="7"/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225</v>
      </c>
      <c r="Q58" s="8">
        <v>225</v>
      </c>
      <c r="R58" s="13">
        <v>1.41705927976989E-5</v>
      </c>
    </row>
    <row r="59" spans="1:18" x14ac:dyDescent="0.2">
      <c r="A59" s="12"/>
      <c r="B59" s="40" t="s">
        <v>76</v>
      </c>
      <c r="C59" s="40"/>
      <c r="D59" s="40"/>
      <c r="E59" s="38">
        <v>71272</v>
      </c>
      <c r="F59" s="38">
        <v>0</v>
      </c>
      <c r="G59" s="38">
        <v>121239.16</v>
      </c>
      <c r="H59" s="38">
        <v>85485.84</v>
      </c>
      <c r="I59" s="38">
        <v>72964.73</v>
      </c>
      <c r="J59" s="38">
        <v>62352.28</v>
      </c>
      <c r="K59" s="38">
        <v>14971</v>
      </c>
      <c r="L59" s="38">
        <v>115058.56</v>
      </c>
      <c r="M59" s="38">
        <v>48181.279999999999</v>
      </c>
      <c r="N59" s="38">
        <v>62352.28</v>
      </c>
      <c r="O59" s="38">
        <v>148772.39000000001</v>
      </c>
      <c r="P59" s="41">
        <v>29417.03</v>
      </c>
      <c r="Q59" s="38">
        <v>832066.55</v>
      </c>
      <c r="R59" s="42">
        <v>5.2403894491716403E-2</v>
      </c>
    </row>
    <row r="60" spans="1:18" s="1" customFormat="1" x14ac:dyDescent="0.2">
      <c r="A60" s="4" t="s">
        <v>21</v>
      </c>
      <c r="B60" s="3" t="s">
        <v>22</v>
      </c>
      <c r="C60" s="3"/>
      <c r="D60" s="3"/>
      <c r="E60" s="4" t="s">
        <v>2</v>
      </c>
      <c r="F60" s="4" t="s">
        <v>3</v>
      </c>
      <c r="G60" s="4" t="s">
        <v>4</v>
      </c>
      <c r="H60" s="4" t="s">
        <v>5</v>
      </c>
      <c r="I60" s="4" t="s">
        <v>6</v>
      </c>
      <c r="J60" s="4" t="s">
        <v>7</v>
      </c>
      <c r="K60" s="4" t="s">
        <v>8</v>
      </c>
      <c r="L60" s="4" t="s">
        <v>9</v>
      </c>
      <c r="M60" s="4" t="s">
        <v>10</v>
      </c>
      <c r="N60" s="4" t="s">
        <v>11</v>
      </c>
      <c r="O60" s="4" t="s">
        <v>12</v>
      </c>
      <c r="P60" s="5" t="s">
        <v>13</v>
      </c>
      <c r="Q60" s="4" t="s">
        <v>14</v>
      </c>
      <c r="R60" s="6" t="s">
        <v>15</v>
      </c>
    </row>
    <row r="61" spans="1:18" x14ac:dyDescent="0.2">
      <c r="A61" s="12" t="s">
        <v>77</v>
      </c>
      <c r="B61" s="7" t="s">
        <v>78</v>
      </c>
      <c r="C61" s="7"/>
      <c r="D61" s="7"/>
      <c r="E61" s="8">
        <v>2998.1</v>
      </c>
      <c r="F61" s="8"/>
      <c r="G61" s="8"/>
      <c r="H61" s="8">
        <v>8994.2999999999993</v>
      </c>
      <c r="I61" s="8"/>
      <c r="J61" s="8"/>
      <c r="K61" s="8">
        <v>8994.2999999999993</v>
      </c>
      <c r="L61" s="8"/>
      <c r="M61" s="8"/>
      <c r="N61" s="8">
        <v>8994.2999999999993</v>
      </c>
      <c r="O61" s="8"/>
      <c r="P61" s="8">
        <v>5996.2</v>
      </c>
      <c r="Q61" s="8">
        <v>35977.199999999997</v>
      </c>
      <c r="R61" s="13">
        <v>2.2658588942283302E-3</v>
      </c>
    </row>
    <row r="62" spans="1:18" x14ac:dyDescent="0.2">
      <c r="A62" s="12"/>
      <c r="B62" s="7" t="s">
        <v>79</v>
      </c>
      <c r="C62" s="7"/>
      <c r="D62" s="7"/>
      <c r="E62" s="8">
        <v>747</v>
      </c>
      <c r="F62" s="8"/>
      <c r="G62" s="8"/>
      <c r="H62" s="8">
        <v>925</v>
      </c>
      <c r="I62" s="8">
        <v>1850</v>
      </c>
      <c r="J62" s="8"/>
      <c r="K62" s="8"/>
      <c r="L62" s="8"/>
      <c r="M62" s="8">
        <v>570.20000000000005</v>
      </c>
      <c r="N62" s="8">
        <v>22789.14</v>
      </c>
      <c r="O62" s="8">
        <v>7410.3</v>
      </c>
      <c r="P62" s="8">
        <v>16956.5</v>
      </c>
      <c r="Q62" s="8">
        <v>51248.14</v>
      </c>
      <c r="R62" s="13">
        <v>3.22762899368652E-3</v>
      </c>
    </row>
    <row r="63" spans="1:18" x14ac:dyDescent="0.2">
      <c r="A63" s="12"/>
      <c r="B63" s="7" t="s">
        <v>80</v>
      </c>
      <c r="C63" s="7"/>
      <c r="D63" s="7"/>
      <c r="E63" s="8"/>
      <c r="F63" s="8"/>
      <c r="G63" s="8"/>
      <c r="H63" s="8"/>
      <c r="I63" s="8"/>
      <c r="J63" s="8">
        <v>1195</v>
      </c>
      <c r="K63" s="8"/>
      <c r="L63" s="8"/>
      <c r="M63" s="8"/>
      <c r="N63" s="8"/>
      <c r="O63" s="8"/>
      <c r="P63" s="8"/>
      <c r="Q63" s="8">
        <v>1195</v>
      </c>
      <c r="R63" s="13">
        <v>2.7189064875729902E-4</v>
      </c>
    </row>
    <row r="64" spans="1:18" x14ac:dyDescent="0.2">
      <c r="A64" s="12"/>
      <c r="B64" s="7" t="s">
        <v>81</v>
      </c>
      <c r="C64" s="7"/>
      <c r="D64" s="7"/>
      <c r="E64" s="8"/>
      <c r="F64" s="8"/>
      <c r="G64" s="8"/>
      <c r="H64" s="8"/>
      <c r="I64" s="8"/>
      <c r="J64" s="8">
        <v>42825</v>
      </c>
      <c r="K64" s="8"/>
      <c r="L64" s="8"/>
      <c r="M64" s="8">
        <v>1710</v>
      </c>
      <c r="N64" s="8"/>
      <c r="O64" s="8"/>
      <c r="P64" s="8">
        <v>8862.44</v>
      </c>
      <c r="Q64" s="8">
        <v>53397.440000000002</v>
      </c>
      <c r="R64" s="13">
        <v>3.36299279413138E-3</v>
      </c>
    </row>
    <row r="65" spans="1:18" x14ac:dyDescent="0.2">
      <c r="A65" s="12"/>
      <c r="B65" s="40" t="s">
        <v>82</v>
      </c>
      <c r="C65" s="40"/>
      <c r="D65" s="40"/>
      <c r="E65" s="38">
        <v>3745.1</v>
      </c>
      <c r="F65" s="38">
        <v>0</v>
      </c>
      <c r="G65" s="38">
        <v>0</v>
      </c>
      <c r="H65" s="38">
        <v>9919.2999999999993</v>
      </c>
      <c r="I65" s="38">
        <v>1850</v>
      </c>
      <c r="J65" s="38">
        <v>44020</v>
      </c>
      <c r="K65" s="38">
        <v>8994.2999999999993</v>
      </c>
      <c r="L65" s="38">
        <v>0</v>
      </c>
      <c r="M65" s="38">
        <v>2280.1999999999998</v>
      </c>
      <c r="N65" s="38">
        <v>31783.439999999999</v>
      </c>
      <c r="O65" s="38">
        <v>7410.3</v>
      </c>
      <c r="P65" s="41">
        <v>31815.14</v>
      </c>
      <c r="Q65" s="38">
        <v>141817.78</v>
      </c>
      <c r="R65" s="42">
        <v>8.9317422749051207E-3</v>
      </c>
    </row>
    <row r="66" spans="1:18" x14ac:dyDescent="0.2">
      <c r="A66" s="12"/>
      <c r="B66" s="30" t="s">
        <v>83</v>
      </c>
      <c r="C66" s="30"/>
      <c r="D66" s="30"/>
      <c r="E66" s="31">
        <v>1033740.78</v>
      </c>
      <c r="F66" s="31">
        <v>778435.72</v>
      </c>
      <c r="G66" s="31">
        <v>1212384.48</v>
      </c>
      <c r="H66" s="31">
        <v>1091736.01</v>
      </c>
      <c r="I66" s="31">
        <v>966452.26</v>
      </c>
      <c r="J66" s="31">
        <v>1091499.95</v>
      </c>
      <c r="K66" s="31">
        <v>1073121.95</v>
      </c>
      <c r="L66" s="31">
        <v>1368653.99</v>
      </c>
      <c r="M66" s="31">
        <v>1334260.24</v>
      </c>
      <c r="N66" s="31">
        <v>1555799.95</v>
      </c>
      <c r="O66" s="31">
        <v>1307939.5766666699</v>
      </c>
      <c r="P66" s="31">
        <v>1875149.6</v>
      </c>
      <c r="Q66" s="31">
        <v>14689174.506666699</v>
      </c>
      <c r="R66" s="32">
        <v>0.92513026874805904</v>
      </c>
    </row>
    <row r="67" spans="1:18" s="1" customFormat="1" x14ac:dyDescent="0.2">
      <c r="A67" s="4" t="s">
        <v>21</v>
      </c>
      <c r="B67" s="3" t="s">
        <v>22</v>
      </c>
      <c r="C67" s="3"/>
      <c r="D67" s="3"/>
      <c r="E67" s="4" t="s">
        <v>2</v>
      </c>
      <c r="F67" s="4" t="s">
        <v>3</v>
      </c>
      <c r="G67" s="4" t="s">
        <v>4</v>
      </c>
      <c r="H67" s="4" t="s">
        <v>5</v>
      </c>
      <c r="I67" s="4" t="s">
        <v>6</v>
      </c>
      <c r="J67" s="4" t="s">
        <v>7</v>
      </c>
      <c r="K67" s="4" t="s">
        <v>8</v>
      </c>
      <c r="L67" s="4" t="s">
        <v>9</v>
      </c>
      <c r="M67" s="4" t="s">
        <v>10</v>
      </c>
      <c r="N67" s="4" t="s">
        <v>11</v>
      </c>
      <c r="O67" s="4" t="s">
        <v>12</v>
      </c>
      <c r="P67" s="5" t="s">
        <v>13</v>
      </c>
      <c r="Q67" s="4" t="s">
        <v>14</v>
      </c>
      <c r="R67" s="6" t="s">
        <v>15</v>
      </c>
    </row>
    <row r="68" spans="1:18" x14ac:dyDescent="0.2">
      <c r="A68" s="16" t="s">
        <v>84</v>
      </c>
      <c r="B68" s="7" t="s">
        <v>85</v>
      </c>
      <c r="C68" s="7"/>
      <c r="D68" s="7"/>
      <c r="E68" s="8">
        <v>0</v>
      </c>
      <c r="F68" s="8">
        <v>127203.2</v>
      </c>
      <c r="G68" s="8">
        <v>60355.27</v>
      </c>
      <c r="H68" s="8">
        <v>93415.76</v>
      </c>
      <c r="I68" s="8">
        <v>88738.82</v>
      </c>
      <c r="J68" s="8">
        <v>101908.19</v>
      </c>
      <c r="K68" s="8">
        <v>122767.78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594389.02</v>
      </c>
      <c r="R68" s="13">
        <v>3.7434865625970301E-2</v>
      </c>
    </row>
    <row r="69" spans="1:18" x14ac:dyDescent="0.2">
      <c r="A69" s="16"/>
      <c r="B69" s="7" t="s">
        <v>86</v>
      </c>
      <c r="C69" s="7"/>
      <c r="D69" s="7"/>
      <c r="E69" s="8">
        <v>0</v>
      </c>
      <c r="F69" s="8">
        <v>127203.2</v>
      </c>
      <c r="G69" s="8">
        <v>60355.27</v>
      </c>
      <c r="H69" s="8">
        <v>93415.76</v>
      </c>
      <c r="I69" s="8">
        <v>88738.82</v>
      </c>
      <c r="J69" s="8">
        <v>101908.19</v>
      </c>
      <c r="K69" s="8">
        <v>122767.78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594389.02</v>
      </c>
      <c r="R69" s="13">
        <v>3.7434865625970301E-2</v>
      </c>
    </row>
    <row r="70" spans="1:18" x14ac:dyDescent="0.2">
      <c r="A70" s="16"/>
      <c r="B70" s="43" t="s">
        <v>87</v>
      </c>
      <c r="C70" s="43"/>
      <c r="D70" s="43"/>
      <c r="E70" s="44">
        <v>0</v>
      </c>
      <c r="F70" s="44">
        <v>254406.39999999999</v>
      </c>
      <c r="G70" s="44">
        <v>120710.54</v>
      </c>
      <c r="H70" s="44">
        <v>186831.52</v>
      </c>
      <c r="I70" s="44">
        <v>177477.64</v>
      </c>
      <c r="J70" s="44">
        <v>203816.38</v>
      </c>
      <c r="K70" s="44">
        <v>245535.56</v>
      </c>
      <c r="L70" s="44">
        <v>0</v>
      </c>
      <c r="M70" s="44">
        <v>0</v>
      </c>
      <c r="N70" s="44">
        <v>0</v>
      </c>
      <c r="O70" s="44">
        <v>0</v>
      </c>
      <c r="P70" s="41">
        <v>0</v>
      </c>
      <c r="Q70" s="44">
        <v>1188778.04</v>
      </c>
      <c r="R70" s="45">
        <v>7.4869731251940699E-2</v>
      </c>
    </row>
    <row r="73" spans="1:18" x14ac:dyDescent="0.2">
      <c r="B73" s="33" t="s">
        <v>88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x14ac:dyDescent="0.2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</row>
  </sheetData>
  <mergeCells count="62">
    <mergeCell ref="B73:R74"/>
    <mergeCell ref="B67:D67"/>
    <mergeCell ref="A68:A70"/>
    <mergeCell ref="B68:D68"/>
    <mergeCell ref="B69:D69"/>
    <mergeCell ref="B70:D70"/>
    <mergeCell ref="B60:D60"/>
    <mergeCell ref="A61:A66"/>
    <mergeCell ref="B61:D61"/>
    <mergeCell ref="B62:D62"/>
    <mergeCell ref="B63:D63"/>
    <mergeCell ref="B64:D64"/>
    <mergeCell ref="B65:D65"/>
    <mergeCell ref="B66:D66"/>
    <mergeCell ref="B49:D49"/>
    <mergeCell ref="A50:A59"/>
    <mergeCell ref="B50:C54"/>
    <mergeCell ref="R50:R54"/>
    <mergeCell ref="B55:D55"/>
    <mergeCell ref="B56:D56"/>
    <mergeCell ref="B57:D57"/>
    <mergeCell ref="B58:D58"/>
    <mergeCell ref="B59:D59"/>
    <mergeCell ref="R27:R31"/>
    <mergeCell ref="C29:C31"/>
    <mergeCell ref="B32:C41"/>
    <mergeCell ref="R32:R41"/>
    <mergeCell ref="B42:D42"/>
    <mergeCell ref="B23:D23"/>
    <mergeCell ref="B24:D24"/>
    <mergeCell ref="B25:D25"/>
    <mergeCell ref="B26:D26"/>
    <mergeCell ref="A27:A48"/>
    <mergeCell ref="B27:B31"/>
    <mergeCell ref="C27:C28"/>
    <mergeCell ref="B43:D43"/>
    <mergeCell ref="B44:D44"/>
    <mergeCell ref="B45:D45"/>
    <mergeCell ref="B46:D46"/>
    <mergeCell ref="B47:D47"/>
    <mergeCell ref="B48:D48"/>
    <mergeCell ref="A6:D6"/>
    <mergeCell ref="A7:D7"/>
    <mergeCell ref="A10:R10"/>
    <mergeCell ref="B11:D11"/>
    <mergeCell ref="A12:A25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A1:R1"/>
    <mergeCell ref="A2:D2"/>
    <mergeCell ref="A3:D3"/>
    <mergeCell ref="A4:D4"/>
    <mergeCell ref="A5:D5"/>
  </mergeCells>
  <printOptions horizontalCentered="1"/>
  <pageMargins left="0.39370078740157483" right="0.39370078740157483" top="0.39370078740157483" bottom="0.39370078740157483" header="0.51181102362204722" footer="0.51181102362204722"/>
  <pageSetup paperSize="5" scale="5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1733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TRANSITO</vt:lpstr>
      <vt:lpstr>TRANSITO!Area_de_impressao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de Lima</dc:creator>
  <cp:lastModifiedBy>Mario de Lima</cp:lastModifiedBy>
  <cp:revision>10</cp:revision>
  <cp:lastPrinted>2017-01-26T14:47:13Z</cp:lastPrinted>
  <dcterms:created xsi:type="dcterms:W3CDTF">2017-01-24T12:25:52Z</dcterms:created>
  <dcterms:modified xsi:type="dcterms:W3CDTF">2017-01-26T14:50:06Z</dcterms:modified>
</cp:coreProperties>
</file>