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5" i="1" l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9" i="1"/>
  <c r="J9" i="1" s="1"/>
  <c r="I7" i="1"/>
  <c r="J7" i="1" s="1"/>
  <c r="J66" i="1" l="1"/>
</calcChain>
</file>

<file path=xl/sharedStrings.xml><?xml version="1.0" encoding="utf-8"?>
<sst xmlns="http://schemas.openxmlformats.org/spreadsheetml/2006/main" count="296" uniqueCount="205">
  <si>
    <t>Entidade:</t>
  </si>
  <si>
    <t>MUNICÍPIO DE JOINVILLE</t>
  </si>
  <si>
    <t>Obra:</t>
  </si>
  <si>
    <t>Pavimentação Asfáltica Rua Nacar - trecho final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</si>
  <si>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</si>
  <si>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</si>
  <si>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</si>
  <si>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</si>
  <si>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</si>
  <si>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</si>
  <si>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</si>
  <si>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</si>
  <si>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</si>
  <si>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</si>
  <si>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</si>
  <si>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RUA NACAR</t>
  </si>
  <si>
    <t>1.1</t>
  </si>
  <si>
    <t>SERVIÇOS PRELIMINARES (ÍNDICE INCC)</t>
  </si>
  <si>
    <t>1.1.1</t>
  </si>
  <si>
    <t>Composição Própria</t>
  </si>
  <si>
    <t>C.P. 131200574802</t>
  </si>
  <si>
    <t>Placa de obra em chapa de aco galvanizado ( ref. SINAPI 74209/1 01/2020)_jfc</t>
  </si>
  <si>
    <t>M2</t>
  </si>
  <si>
    <t>1.2</t>
  </si>
  <si>
    <t>DEMOLIÇÕES E REMOÇÕES (ÍNDICE INCC)</t>
  </si>
  <si>
    <t>1.2.1</t>
  </si>
  <si>
    <t>C.P. 131190933803</t>
  </si>
  <si>
    <t>Remoção e transporte de paralelepípedo/paver/lajota existente</t>
  </si>
  <si>
    <t>1.2.2</t>
  </si>
  <si>
    <t>C.P. 131190831451</t>
  </si>
  <si>
    <t>Fresagem do pavimento asfáltico em m3  DMT 15 km</t>
  </si>
  <si>
    <t>M3</t>
  </si>
  <si>
    <t>1.2.3</t>
  </si>
  <si>
    <t>C.P. 131181124388</t>
  </si>
  <si>
    <t>Remoção e transporte de meio fio existente (sinapi 85335)</t>
  </si>
  <si>
    <t>M</t>
  </si>
  <si>
    <t>1.2.4</t>
  </si>
  <si>
    <t>C.P. 131181124240</t>
  </si>
  <si>
    <t>Demolição de passeios existentes</t>
  </si>
  <si>
    <t>m²</t>
  </si>
  <si>
    <t>1.3</t>
  </si>
  <si>
    <t>DRENAGEM (ÍNDICE DNIT)</t>
  </si>
  <si>
    <t>1.3.1</t>
  </si>
  <si>
    <t>C.P. 131181023735</t>
  </si>
  <si>
    <t>Rede de drenagem com tubos ø 40 cm com escavação até 1,50 m de profundidade (sinapi 92210)</t>
  </si>
  <si>
    <t>1.3.2</t>
  </si>
  <si>
    <t>C.P. 131181124163</t>
  </si>
  <si>
    <t>Rede de drenagem com tubos ø 60 cm com escavação até 1,50 m de profundidade (sinapi 92212)</t>
  </si>
  <si>
    <t>1.3.3</t>
  </si>
  <si>
    <t>C.P. 131181124164</t>
  </si>
  <si>
    <t>Rede de drenagem com tubos ø 60 cm com escavação de 1,50 m até 2,00 m de profundidade</t>
  </si>
  <si>
    <t>1.3.4</t>
  </si>
  <si>
    <t>C.P. 131181124204</t>
  </si>
  <si>
    <t>Rede de drenagem com tubos ø 60 cm com escavação de 2,50 m até 3,00 m de profundidade</t>
  </si>
  <si>
    <t>1.3.5</t>
  </si>
  <si>
    <t>C.P. 131181124205</t>
  </si>
  <si>
    <t>Rede de drenagem com tubos ø 80 cm com escavação até 1,50 m de profundidade (sinapi 92214)</t>
  </si>
  <si>
    <t>1.3.6</t>
  </si>
  <si>
    <t>C.P. 131181124166</t>
  </si>
  <si>
    <t>Rede de drenagem com tubos ø 80 cm com escavação de 1,50 m até 2,00 m de profundidade (sinapi 92214)</t>
  </si>
  <si>
    <t>1.3.7</t>
  </si>
  <si>
    <t>C.P. 131181124168</t>
  </si>
  <si>
    <t>Rede de drenagem com tubos ø 80 cm com escavação de 2,00 m até 2,50 m de profundidade</t>
  </si>
  <si>
    <t>1.3.8</t>
  </si>
  <si>
    <t>C.P. 131181124207</t>
  </si>
  <si>
    <t>Rede de drenagem com tubos ø 80 cm com escavação de 2,50 m até 3,00 m de profundidade</t>
  </si>
  <si>
    <t>1.3.9</t>
  </si>
  <si>
    <t>C.P. 131181124222</t>
  </si>
  <si>
    <t>Rede de drenagem com tubos ø 80 cm com escavação de 3,00 m até 4,00 m de profundidade</t>
  </si>
  <si>
    <t>1.3.10</t>
  </si>
  <si>
    <t>C.P. 131181124160</t>
  </si>
  <si>
    <t>Assentamento de tubo de concreto com diâmetro de 30 cm para esperas de boca de lobo (sinapi 95567)</t>
  </si>
  <si>
    <t>1.3.11</t>
  </si>
  <si>
    <t>C.P. 131181124159</t>
  </si>
  <si>
    <t>Assentamento de tubo de concreto com diâmetro de 20 cm para ligações domiciliares</t>
  </si>
  <si>
    <t>1.3.12</t>
  </si>
  <si>
    <t>C.P. 1312302145250</t>
  </si>
  <si>
    <t>Caixa de ligação e passagem em concreto pré-moldado para tubo de 40 cm</t>
  </si>
  <si>
    <t>UN</t>
  </si>
  <si>
    <t>1.3.13</t>
  </si>
  <si>
    <t>C.P. 1312308151459</t>
  </si>
  <si>
    <t>Caixa de ligação e passagem em concreto pré-moldado para tubo de 60 cm</t>
  </si>
  <si>
    <t>1.3.14</t>
  </si>
  <si>
    <t>C.P. 1312308151460</t>
  </si>
  <si>
    <t>Caixa de ligação e passagem em concreto pré-moldado para tubo de 80 cm</t>
  </si>
  <si>
    <t>1.3.15</t>
  </si>
  <si>
    <t>C.P. 1312302145278</t>
  </si>
  <si>
    <t>Caixa de inspeção/poço de visita com chaminé (1 metro) pré-moldado para tubo de 40 cm</t>
  </si>
  <si>
    <t>1.3.16</t>
  </si>
  <si>
    <t>C.P. 1312308151477</t>
  </si>
  <si>
    <t>Caixa de inspeção/poço de visita com chaminé (1 metro) pré-moldado para tubo de 60 cm</t>
  </si>
  <si>
    <t>1.3.17</t>
  </si>
  <si>
    <t>C.P. 1312308151478</t>
  </si>
  <si>
    <t>Caixa de inspeção/poço de visita com chaminé (1,5 metros) pré-moldado para tubo de 60 cm</t>
  </si>
  <si>
    <t>1.3.18</t>
  </si>
  <si>
    <t>C.P. 1312308151474</t>
  </si>
  <si>
    <t>Caixa de inspeção/poço de visita com chaminé (1 metro) pré-moldado para tubo de 80 cm</t>
  </si>
  <si>
    <t>1.3.19</t>
  </si>
  <si>
    <t>C.P. 1312308151475</t>
  </si>
  <si>
    <t>Caixa de inspeção/poço de visita com chaminé (1,5 metros) pré-moldado para tubo de 80 cm</t>
  </si>
  <si>
    <t>1.3.20</t>
  </si>
  <si>
    <t>C.P. 1312308151476</t>
  </si>
  <si>
    <t>Caixa de inspeção/poço de visita com chaminé (2 metros) pré-moldado para tubo de 80 cm</t>
  </si>
  <si>
    <t>1.3.21</t>
  </si>
  <si>
    <t>SICRO/SC</t>
  </si>
  <si>
    <t>2003607</t>
  </si>
  <si>
    <t>Dreno subsuperficial - DSS 02 - brita comercial</t>
  </si>
  <si>
    <t>m</t>
  </si>
  <si>
    <t>1.4</t>
  </si>
  <si>
    <t>PAVIMENTAÇÃO (ÍNDICE DNIT)</t>
  </si>
  <si>
    <t>1.4.1</t>
  </si>
  <si>
    <t>C.P. 131181124237</t>
  </si>
  <si>
    <t>Escavação das camadas de solo existentes (com transporte e destinação)</t>
  </si>
  <si>
    <t>1.4.2</t>
  </si>
  <si>
    <t>C.P. 131200775832</t>
  </si>
  <si>
    <t>Regularizacao e compactacao de subleito ate 20 cm de espessura</t>
  </si>
  <si>
    <t>1.4.3</t>
  </si>
  <si>
    <t>C.P. 131190731228</t>
  </si>
  <si>
    <t>Reforço do subleito com colchão de areia DMT 30 km</t>
  </si>
  <si>
    <t>1.4.4</t>
  </si>
  <si>
    <t>C.P. 131181124185</t>
  </si>
  <si>
    <t>Sub-base em rachão</t>
  </si>
  <si>
    <t>M³</t>
  </si>
  <si>
    <t>1.4.5</t>
  </si>
  <si>
    <t>C.P. 131181124186</t>
  </si>
  <si>
    <t>Base em brita graduada (composição SINAPI 96396 e 95875 jan/2018)</t>
  </si>
  <si>
    <t>1.4.6</t>
  </si>
  <si>
    <t>C.P. 131210890917</t>
  </si>
  <si>
    <t>Imprimacao com emulsão asfáltica eai cotação (composição SINAPI 96401)</t>
  </si>
  <si>
    <t>1.4.7</t>
  </si>
  <si>
    <t>C.P. 1312208139707</t>
  </si>
  <si>
    <t>Pintura de ligação com emulsão asfáltica rr 1c cotação - taxa 0,4</t>
  </si>
  <si>
    <t>m2</t>
  </si>
  <si>
    <t>1.4.8</t>
  </si>
  <si>
    <t>C.P. 131201080527</t>
  </si>
  <si>
    <t>Concreto asfáltico usinado à quente faixa "C" - DMT 20 km</t>
  </si>
  <si>
    <t>t</t>
  </si>
  <si>
    <t>1.5</t>
  </si>
  <si>
    <t>OBRAS COMPLEMENTARES E MEIO AMBIENTE (ÍNDICE DNIT)</t>
  </si>
  <si>
    <t>1.5.1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</si>
  <si>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</si>
  <si>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</si>
  <si>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1.5.2</t>
  </si>
  <si>
    <t>C.P. 131210588575</t>
  </si>
  <si>
    <t>Piso tátil de concreto, direcional ou alerta, 25x25x2,5cm, assentado sobre argamassa (ref. SINAPI 101094 abril/2021)vgl</t>
  </si>
  <si>
    <t>1.5.3</t>
  </si>
  <si>
    <t>C.P. 131181124214</t>
  </si>
  <si>
    <t>Meio-fio pré-moldado de concreto 100,0 cm (comprimento) x 12,0 cm (base inferior) x 8,0 cm (base superior) x 30,0 cm (altura)</t>
  </si>
  <si>
    <t>1.5.4</t>
  </si>
  <si>
    <t>C.P. 07621</t>
  </si>
  <si>
    <t>Meio-fio de concreto extrusado de 11 x 17 cm</t>
  </si>
  <si>
    <t>1.5.5</t>
  </si>
  <si>
    <t>C.P. 131191035122</t>
  </si>
  <si>
    <t>Nivelamento de tampa de poço de visita com asfalto</t>
  </si>
  <si>
    <t>un</t>
  </si>
  <si>
    <t>1.5.6</t>
  </si>
  <si>
    <t>C.P. 1312302145277</t>
  </si>
  <si>
    <t>Boca de lobo simples pré-moldada completa (ref. SINAPI 97935)</t>
  </si>
  <si>
    <t>1.5.7</t>
  </si>
  <si>
    <t>C.P. 1312308151597</t>
  </si>
  <si>
    <t>Boca de lobo pré-moldada com grelha de ferro fundido</t>
  </si>
  <si>
    <t>1.5.8</t>
  </si>
  <si>
    <t>C.P. 131200574917</t>
  </si>
  <si>
    <t>Plantio de grama esmeralda em placas ( ref. SINAPI 85180 jan/2020)vgl</t>
  </si>
  <si>
    <t>1.5.9</t>
  </si>
  <si>
    <t>C.P. 131181125411</t>
  </si>
  <si>
    <t>Plantio de arvore regional, altura maior que 2,00m, em cavas de 50x50x50cm</t>
  </si>
  <si>
    <t>1.5.10</t>
  </si>
  <si>
    <t>C.P. 131181125412</t>
  </si>
  <si>
    <t>Forma para estruturas de concreto (pilar, viga e laje) em chapa de madeira compensada resinada de 1,10 x 2,20, espessura de 12 mm, 2 utilizações (fabricação, montagem e desmontagem)</t>
  </si>
  <si>
    <t>1.5.11</t>
  </si>
  <si>
    <t>C.P. 131181125410</t>
  </si>
  <si>
    <t>Aterro com argila/barro</t>
  </si>
  <si>
    <t>m³</t>
  </si>
  <si>
    <t>1.6</t>
  </si>
  <si>
    <t>SINALIZAÇÃO VERTICAL (ÍNDICE DNIT)</t>
  </si>
  <si>
    <t>1.6.1</t>
  </si>
  <si>
    <t>C.P. 131181125016</t>
  </si>
  <si>
    <t>Placa de sinalização D= 50 cm, chapa aço nº 18, com película tipo I + IV</t>
  </si>
  <si>
    <t>unidade</t>
  </si>
  <si>
    <t>1.6.2</t>
  </si>
  <si>
    <t>C.P. 131190629853</t>
  </si>
  <si>
    <t>Placa de sinalização L = 0,45 m, chapa aço nº 18, com película tipo I e IV</t>
  </si>
  <si>
    <t>1.6.3</t>
  </si>
  <si>
    <t>C.P. 131181125418</t>
  </si>
  <si>
    <t>Placa de sinalização L = 0,31 m, chapa aço nº 18, com película tipo I</t>
  </si>
  <si>
    <t>1.6.4</t>
  </si>
  <si>
    <t>C.P. 131181125420</t>
  </si>
  <si>
    <t>Placa de nome de rua 60 x 25 cm com 2 unidades, chapa aço nº 18, com película tipo I em ambos os lados</t>
  </si>
  <si>
    <t>1.6.5</t>
  </si>
  <si>
    <t>C.P. 1312304147858</t>
  </si>
  <si>
    <t>Fornecimento e implantação de suporte metálico galvanizado para placa de sinalização - C=3,00 m - com aleta ante giro</t>
  </si>
  <si>
    <t>unid.</t>
  </si>
  <si>
    <t>1.6.6</t>
  </si>
  <si>
    <t>C.P. 1312304147857</t>
  </si>
  <si>
    <t>Fornecimento e implantação de suporte metálico galvanizado para placa de sinalização - C=3,50 m - com aleta ante giro</t>
  </si>
  <si>
    <t>1.7</t>
  </si>
  <si>
    <t>SINALIZAÇÃO HORIZONTAL (ÍNDICE DNIT)</t>
  </si>
  <si>
    <t>1.7.1</t>
  </si>
  <si>
    <t>5213408</t>
  </si>
  <si>
    <t>Pintura de faixa com termoplástico por aspersão - espessura de 1,5 mm</t>
  </si>
  <si>
    <t>1.7.2</t>
  </si>
  <si>
    <t>5213409</t>
  </si>
  <si>
    <t>Pintura de setas e zebrados com termoplástico por extrusão - espessura de 3,0 mm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</si>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</sst>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34.1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27.4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22</v>
      </c>
      <c r="F9" s="2">
        <v>428.69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21.6" customHeight="1" x14ac:dyDescent="0.25">
      <c r="A10" s="1" t="s">
        <v>28</v>
      </c>
      <c r="B10" s="1" t="s">
        <v>19</v>
      </c>
      <c r="C10" s="1" t="s">
        <v>29</v>
      </c>
      <c r="D10" s="1" t="s">
        <v>30</v>
      </c>
      <c r="E10" s="1" t="s">
        <v>31</v>
      </c>
      <c r="F10" s="2">
        <v>2.99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25.7" customHeight="1" x14ac:dyDescent="0.25">
      <c r="A11" s="1" t="s">
        <v>32</v>
      </c>
      <c r="B11" s="1" t="s">
        <v>19</v>
      </c>
      <c r="C11" s="1" t="s">
        <v>33</v>
      </c>
      <c r="D11" s="1" t="s">
        <v>34</v>
      </c>
      <c r="E11" s="1" t="s">
        <v>35</v>
      </c>
      <c r="F11" s="2">
        <v>47.67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36</v>
      </c>
      <c r="B12" s="1" t="s">
        <v>19</v>
      </c>
      <c r="C12" s="1" t="s">
        <v>37</v>
      </c>
      <c r="D12" s="1" t="s">
        <v>38</v>
      </c>
      <c r="E12" s="1" t="s">
        <v>39</v>
      </c>
      <c r="F12" s="2">
        <v>398.26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40</v>
      </c>
      <c r="B13" s="1"/>
      <c r="C13" s="1"/>
      <c r="D13" s="1" t="s">
        <v>41</v>
      </c>
    </row>
    <row r="14" spans="1:10" ht="40.5" customHeight="1" x14ac:dyDescent="0.25">
      <c r="A14" s="1" t="s">
        <v>42</v>
      </c>
      <c r="B14" s="1" t="s">
        <v>19</v>
      </c>
      <c r="C14" s="1" t="s">
        <v>43</v>
      </c>
      <c r="D14" s="1" t="s">
        <v>44</v>
      </c>
      <c r="E14" s="1" t="s">
        <v>35</v>
      </c>
      <c r="F14" s="2">
        <v>130</v>
      </c>
      <c r="G14" s="3">
        <v>0</v>
      </c>
      <c r="H14" s="3"/>
      <c r="I14" s="2">
        <f t="shared" ref="I14:I34" si="0">ROUND(G14*(1 + H14/100),2)</f>
        <v>0</v>
      </c>
      <c r="J14" s="2">
        <f t="shared" ref="J14:J34" si="1">ROUND(F14*I14,2)</f>
        <v>0</v>
      </c>
    </row>
    <row r="15" spans="1:10" ht="40.5" customHeight="1" x14ac:dyDescent="0.25">
      <c r="A15" s="1" t="s">
        <v>45</v>
      </c>
      <c r="B15" s="1" t="s">
        <v>19</v>
      </c>
      <c r="C15" s="1" t="s">
        <v>46</v>
      </c>
      <c r="D15" s="1" t="s">
        <v>47</v>
      </c>
      <c r="E15" s="1" t="s">
        <v>35</v>
      </c>
      <c r="F15" s="2">
        <v>60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8.25" customHeight="1" x14ac:dyDescent="0.25">
      <c r="A16" s="1" t="s">
        <v>48</v>
      </c>
      <c r="B16" s="1" t="s">
        <v>19</v>
      </c>
      <c r="C16" s="1" t="s">
        <v>49</v>
      </c>
      <c r="D16" s="1" t="s">
        <v>50</v>
      </c>
      <c r="E16" s="1" t="s">
        <v>35</v>
      </c>
      <c r="F16" s="2">
        <v>91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8.25" customHeight="1" x14ac:dyDescent="0.25">
      <c r="A17" s="1" t="s">
        <v>51</v>
      </c>
      <c r="B17" s="1" t="s">
        <v>19</v>
      </c>
      <c r="C17" s="1" t="s">
        <v>52</v>
      </c>
      <c r="D17" s="1" t="s">
        <v>53</v>
      </c>
      <c r="E17" s="1" t="s">
        <v>35</v>
      </c>
      <c r="F17" s="2">
        <v>28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40.5" customHeight="1" x14ac:dyDescent="0.25">
      <c r="A18" s="1" t="s">
        <v>54</v>
      </c>
      <c r="B18" s="1" t="s">
        <v>19</v>
      </c>
      <c r="C18" s="1" t="s">
        <v>55</v>
      </c>
      <c r="D18" s="1" t="s">
        <v>56</v>
      </c>
      <c r="E18" s="1" t="s">
        <v>35</v>
      </c>
      <c r="F18" s="2">
        <v>52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5" customHeight="1" x14ac:dyDescent="0.25">
      <c r="A19" s="1" t="s">
        <v>57</v>
      </c>
      <c r="B19" s="1" t="s">
        <v>19</v>
      </c>
      <c r="C19" s="1" t="s">
        <v>58</v>
      </c>
      <c r="D19" s="1" t="s">
        <v>59</v>
      </c>
      <c r="E19" s="1" t="s">
        <v>35</v>
      </c>
      <c r="F19" s="2">
        <v>188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38.25" customHeight="1" x14ac:dyDescent="0.25">
      <c r="A20" s="1" t="s">
        <v>60</v>
      </c>
      <c r="B20" s="1" t="s">
        <v>19</v>
      </c>
      <c r="C20" s="1" t="s">
        <v>61</v>
      </c>
      <c r="D20" s="1" t="s">
        <v>62</v>
      </c>
      <c r="E20" s="1" t="s">
        <v>35</v>
      </c>
      <c r="F20" s="2">
        <v>81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8.25" customHeight="1" x14ac:dyDescent="0.25">
      <c r="A21" s="1" t="s">
        <v>63</v>
      </c>
      <c r="B21" s="1" t="s">
        <v>19</v>
      </c>
      <c r="C21" s="1" t="s">
        <v>64</v>
      </c>
      <c r="D21" s="1" t="s">
        <v>65</v>
      </c>
      <c r="E21" s="1" t="s">
        <v>35</v>
      </c>
      <c r="F21" s="2">
        <v>64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38.25" customHeight="1" x14ac:dyDescent="0.25">
      <c r="A22" s="1" t="s">
        <v>66</v>
      </c>
      <c r="B22" s="1" t="s">
        <v>19</v>
      </c>
      <c r="C22" s="1" t="s">
        <v>67</v>
      </c>
      <c r="D22" s="1" t="s">
        <v>68</v>
      </c>
      <c r="E22" s="1" t="s">
        <v>35</v>
      </c>
      <c r="F22" s="2">
        <v>3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44.1" customHeight="1" x14ac:dyDescent="0.25">
      <c r="A23" s="1" t="s">
        <v>69</v>
      </c>
      <c r="B23" s="1" t="s">
        <v>19</v>
      </c>
      <c r="C23" s="1" t="s">
        <v>70</v>
      </c>
      <c r="D23" s="1" t="s">
        <v>71</v>
      </c>
      <c r="E23" s="1" t="s">
        <v>35</v>
      </c>
      <c r="F23" s="2">
        <v>110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6.4" customHeight="1" x14ac:dyDescent="0.25">
      <c r="A24" s="1" t="s">
        <v>72</v>
      </c>
      <c r="B24" s="1" t="s">
        <v>19</v>
      </c>
      <c r="C24" s="1" t="s">
        <v>73</v>
      </c>
      <c r="D24" s="1" t="s">
        <v>74</v>
      </c>
      <c r="E24" s="1" t="s">
        <v>35</v>
      </c>
      <c r="F24" s="2">
        <v>96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31.5" customHeight="1" x14ac:dyDescent="0.25">
      <c r="A25" s="1" t="s">
        <v>75</v>
      </c>
      <c r="B25" s="1" t="s">
        <v>19</v>
      </c>
      <c r="C25" s="1" t="s">
        <v>76</v>
      </c>
      <c r="D25" s="1" t="s">
        <v>77</v>
      </c>
      <c r="E25" s="1" t="s">
        <v>78</v>
      </c>
      <c r="F25" s="2">
        <v>6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31.5" customHeight="1" x14ac:dyDescent="0.25">
      <c r="A26" s="1" t="s">
        <v>79</v>
      </c>
      <c r="B26" s="1" t="s">
        <v>19</v>
      </c>
      <c r="C26" s="1" t="s">
        <v>80</v>
      </c>
      <c r="D26" s="1" t="s">
        <v>81</v>
      </c>
      <c r="E26" s="1" t="s">
        <v>78</v>
      </c>
      <c r="F26" s="2">
        <v>10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31.5" customHeight="1" x14ac:dyDescent="0.25">
      <c r="A27" s="1" t="s">
        <v>82</v>
      </c>
      <c r="B27" s="1" t="s">
        <v>19</v>
      </c>
      <c r="C27" s="1" t="s">
        <v>83</v>
      </c>
      <c r="D27" s="1" t="s">
        <v>84</v>
      </c>
      <c r="E27" s="1" t="s">
        <v>78</v>
      </c>
      <c r="F27" s="2">
        <v>9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38.25" customHeight="1" x14ac:dyDescent="0.25">
      <c r="A28" s="1" t="s">
        <v>85</v>
      </c>
      <c r="B28" s="1" t="s">
        <v>19</v>
      </c>
      <c r="C28" s="1" t="s">
        <v>86</v>
      </c>
      <c r="D28" s="1" t="s">
        <v>87</v>
      </c>
      <c r="E28" s="1" t="s">
        <v>78</v>
      </c>
      <c r="F28" s="2">
        <v>5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38.25" customHeight="1" x14ac:dyDescent="0.25">
      <c r="A29" s="1" t="s">
        <v>88</v>
      </c>
      <c r="B29" s="1" t="s">
        <v>19</v>
      </c>
      <c r="C29" s="1" t="s">
        <v>89</v>
      </c>
      <c r="D29" s="1" t="s">
        <v>90</v>
      </c>
      <c r="E29" s="1" t="s">
        <v>78</v>
      </c>
      <c r="F29" s="2">
        <v>6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39.6" customHeight="1" x14ac:dyDescent="0.25">
      <c r="A30" s="1" t="s">
        <v>91</v>
      </c>
      <c r="B30" s="1" t="s">
        <v>19</v>
      </c>
      <c r="C30" s="1" t="s">
        <v>92</v>
      </c>
      <c r="D30" s="1" t="s">
        <v>93</v>
      </c>
      <c r="E30" s="1" t="s">
        <v>78</v>
      </c>
      <c r="F30" s="2">
        <v>1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38.25" customHeight="1" x14ac:dyDescent="0.25">
      <c r="A31" s="1" t="s">
        <v>94</v>
      </c>
      <c r="B31" s="1" t="s">
        <v>19</v>
      </c>
      <c r="C31" s="1" t="s">
        <v>95</v>
      </c>
      <c r="D31" s="1" t="s">
        <v>96</v>
      </c>
      <c r="E31" s="1" t="s">
        <v>78</v>
      </c>
      <c r="F31" s="2">
        <v>7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39.6" customHeight="1" x14ac:dyDescent="0.25">
      <c r="A32" s="1" t="s">
        <v>97</v>
      </c>
      <c r="B32" s="1" t="s">
        <v>19</v>
      </c>
      <c r="C32" s="1" t="s">
        <v>98</v>
      </c>
      <c r="D32" s="1" t="s">
        <v>99</v>
      </c>
      <c r="E32" s="1" t="s">
        <v>78</v>
      </c>
      <c r="F32" s="2">
        <v>3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ht="38.65" customHeight="1" x14ac:dyDescent="0.25">
      <c r="A33" s="1" t="s">
        <v>100</v>
      </c>
      <c r="B33" s="1" t="s">
        <v>19</v>
      </c>
      <c r="C33" s="1" t="s">
        <v>101</v>
      </c>
      <c r="D33" s="1" t="s">
        <v>102</v>
      </c>
      <c r="E33" s="1" t="s">
        <v>78</v>
      </c>
      <c r="F33" s="2">
        <v>2</v>
      </c>
      <c r="G33" s="3">
        <v>0</v>
      </c>
      <c r="H33" s="3"/>
      <c r="I33" s="2">
        <f t="shared" si="0"/>
        <v>0</v>
      </c>
      <c r="J33" s="2">
        <f t="shared" si="1"/>
        <v>0</v>
      </c>
    </row>
    <row r="34" spans="1:10" ht="21.2" customHeight="1" x14ac:dyDescent="0.25">
      <c r="A34" s="1" t="s">
        <v>103</v>
      </c>
      <c r="B34" s="1" t="s">
        <v>104</v>
      </c>
      <c r="C34" s="1" t="s">
        <v>105</v>
      </c>
      <c r="D34" s="1" t="s">
        <v>106</v>
      </c>
      <c r="E34" s="1" t="s">
        <v>107</v>
      </c>
      <c r="F34" s="2">
        <v>204</v>
      </c>
      <c r="G34" s="3">
        <v>0</v>
      </c>
      <c r="H34" s="3"/>
      <c r="I34" s="2">
        <f t="shared" si="0"/>
        <v>0</v>
      </c>
      <c r="J34" s="2">
        <f t="shared" si="1"/>
        <v>0</v>
      </c>
    </row>
    <row r="35" spans="1:10" x14ac:dyDescent="0.25">
      <c r="A35" s="1" t="s">
        <v>108</v>
      </c>
      <c r="B35" s="1"/>
      <c r="C35" s="1"/>
      <c r="D35" s="1" t="s">
        <v>109</v>
      </c>
    </row>
    <row r="36" spans="1:10" ht="31.5" customHeight="1" x14ac:dyDescent="0.25">
      <c r="A36" s="1" t="s">
        <v>110</v>
      </c>
      <c r="B36" s="1" t="s">
        <v>19</v>
      </c>
      <c r="C36" s="1" t="s">
        <v>111</v>
      </c>
      <c r="D36" s="1" t="s">
        <v>112</v>
      </c>
      <c r="E36" s="1" t="s">
        <v>31</v>
      </c>
      <c r="F36" s="2">
        <v>3328.71</v>
      </c>
      <c r="G36" s="3">
        <v>0</v>
      </c>
      <c r="H36" s="3"/>
      <c r="I36" s="2">
        <f t="shared" ref="I36:I43" si="2">ROUND(G36*(1 + H36/100),2)</f>
        <v>0</v>
      </c>
      <c r="J36" s="2">
        <f t="shared" ref="J36:J43" si="3">ROUND(F36*I36,2)</f>
        <v>0</v>
      </c>
    </row>
    <row r="37" spans="1:10" ht="27.95" customHeight="1" x14ac:dyDescent="0.25">
      <c r="A37" s="1" t="s">
        <v>113</v>
      </c>
      <c r="B37" s="1" t="s">
        <v>19</v>
      </c>
      <c r="C37" s="1" t="s">
        <v>114</v>
      </c>
      <c r="D37" s="1" t="s">
        <v>115</v>
      </c>
      <c r="E37" s="1" t="s">
        <v>22</v>
      </c>
      <c r="F37" s="2">
        <v>3589.55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22.5" customHeight="1" x14ac:dyDescent="0.25">
      <c r="A38" s="1" t="s">
        <v>116</v>
      </c>
      <c r="B38" s="1" t="s">
        <v>19</v>
      </c>
      <c r="C38" s="1" t="s">
        <v>117</v>
      </c>
      <c r="D38" s="1" t="s">
        <v>118</v>
      </c>
      <c r="E38" s="1" t="s">
        <v>31</v>
      </c>
      <c r="F38" s="2">
        <v>990.91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x14ac:dyDescent="0.25">
      <c r="A39" s="1" t="s">
        <v>119</v>
      </c>
      <c r="B39" s="1" t="s">
        <v>19</v>
      </c>
      <c r="C39" s="1" t="s">
        <v>120</v>
      </c>
      <c r="D39" s="1" t="s">
        <v>121</v>
      </c>
      <c r="E39" s="1" t="s">
        <v>122</v>
      </c>
      <c r="F39" s="2">
        <v>1585.59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29.25" customHeight="1" x14ac:dyDescent="0.25">
      <c r="A40" s="1" t="s">
        <v>123</v>
      </c>
      <c r="B40" s="1" t="s">
        <v>19</v>
      </c>
      <c r="C40" s="1" t="s">
        <v>124</v>
      </c>
      <c r="D40" s="1" t="s">
        <v>125</v>
      </c>
      <c r="E40" s="1" t="s">
        <v>122</v>
      </c>
      <c r="F40" s="2">
        <v>610.23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1.5" customHeight="1" x14ac:dyDescent="0.25">
      <c r="A41" s="1" t="s">
        <v>126</v>
      </c>
      <c r="B41" s="1" t="s">
        <v>19</v>
      </c>
      <c r="C41" s="1" t="s">
        <v>127</v>
      </c>
      <c r="D41" s="1" t="s">
        <v>128</v>
      </c>
      <c r="E41" s="1" t="s">
        <v>22</v>
      </c>
      <c r="F41" s="2">
        <v>3402.9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29.25" customHeight="1" x14ac:dyDescent="0.25">
      <c r="A42" s="1" t="s">
        <v>129</v>
      </c>
      <c r="B42" s="1" t="s">
        <v>19</v>
      </c>
      <c r="C42" s="1" t="s">
        <v>130</v>
      </c>
      <c r="D42" s="1" t="s">
        <v>131</v>
      </c>
      <c r="E42" s="1" t="s">
        <v>132</v>
      </c>
      <c r="F42" s="2">
        <v>3402.9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25.7" customHeight="1" x14ac:dyDescent="0.25">
      <c r="A43" s="1" t="s">
        <v>133</v>
      </c>
      <c r="B43" s="1" t="s">
        <v>19</v>
      </c>
      <c r="C43" s="1" t="s">
        <v>134</v>
      </c>
      <c r="D43" s="1" t="s">
        <v>135</v>
      </c>
      <c r="E43" s="1" t="s">
        <v>136</v>
      </c>
      <c r="F43" s="2">
        <v>408.35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22.5" customHeight="1" x14ac:dyDescent="0.25">
      <c r="A44" s="1" t="s">
        <v>137</v>
      </c>
      <c r="B44" s="1"/>
      <c r="C44" s="1"/>
      <c r="D44" s="1" t="s">
        <v>138</v>
      </c>
    </row>
    <row r="45" spans="1:10" ht="95.45" customHeight="1" x14ac:dyDescent="0.25">
      <c r="A45" s="1" t="s">
        <v>139</v>
      </c>
      <c r="B45" s="1" t="s">
        <v>19</v>
      </c>
      <c r="C45" s="1" t="s">
        <v>140</v>
      </c>
      <c r="D45" s="1" t="s">
        <v>141</v>
      </c>
      <c r="E45" s="1" t="s">
        <v>22</v>
      </c>
      <c r="F45" s="2">
        <v>1338.79</v>
      </c>
      <c r="G45" s="3">
        <v>0</v>
      </c>
      <c r="H45" s="3"/>
      <c r="I45" s="2">
        <f t="shared" ref="I45:I55" si="4">ROUND(G45*(1 + H45/100),2)</f>
        <v>0</v>
      </c>
      <c r="J45" s="2">
        <f t="shared" ref="J45:J55" si="5">ROUND(F45*I45,2)</f>
        <v>0</v>
      </c>
    </row>
    <row r="46" spans="1:10" ht="53.65" customHeight="1" x14ac:dyDescent="0.25">
      <c r="A46" s="1" t="s">
        <v>142</v>
      </c>
      <c r="B46" s="1" t="s">
        <v>19</v>
      </c>
      <c r="C46" s="1" t="s">
        <v>143</v>
      </c>
      <c r="D46" s="1" t="s">
        <v>144</v>
      </c>
      <c r="E46" s="1" t="s">
        <v>35</v>
      </c>
      <c r="F46" s="2">
        <v>897.66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56.25" customHeight="1" x14ac:dyDescent="0.25">
      <c r="A47" s="1" t="s">
        <v>145</v>
      </c>
      <c r="B47" s="1" t="s">
        <v>19</v>
      </c>
      <c r="C47" s="1" t="s">
        <v>146</v>
      </c>
      <c r="D47" s="1" t="s">
        <v>147</v>
      </c>
      <c r="E47" s="1" t="s">
        <v>107</v>
      </c>
      <c r="F47" s="2">
        <v>815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19.899999999999999" customHeight="1" x14ac:dyDescent="0.25">
      <c r="A48" s="1" t="s">
        <v>148</v>
      </c>
      <c r="B48" s="1" t="s">
        <v>19</v>
      </c>
      <c r="C48" s="1" t="s">
        <v>149</v>
      </c>
      <c r="D48" s="1" t="s">
        <v>150</v>
      </c>
      <c r="E48" s="1" t="s">
        <v>35</v>
      </c>
      <c r="F48" s="2">
        <v>74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22.5" customHeight="1" x14ac:dyDescent="0.25">
      <c r="A49" s="1" t="s">
        <v>151</v>
      </c>
      <c r="B49" s="1" t="s">
        <v>19</v>
      </c>
      <c r="C49" s="1" t="s">
        <v>152</v>
      </c>
      <c r="D49" s="1" t="s">
        <v>153</v>
      </c>
      <c r="E49" s="1" t="s">
        <v>154</v>
      </c>
      <c r="F49" s="2">
        <v>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27.4" customHeight="1" x14ac:dyDescent="0.25">
      <c r="A50" s="1" t="s">
        <v>155</v>
      </c>
      <c r="B50" s="1" t="s">
        <v>19</v>
      </c>
      <c r="C50" s="1" t="s">
        <v>156</v>
      </c>
      <c r="D50" s="1" t="s">
        <v>157</v>
      </c>
      <c r="E50" s="1" t="s">
        <v>154</v>
      </c>
      <c r="F50" s="2">
        <v>17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23.45" customHeight="1" x14ac:dyDescent="0.25">
      <c r="A51" s="1" t="s">
        <v>158</v>
      </c>
      <c r="B51" s="1" t="s">
        <v>19</v>
      </c>
      <c r="C51" s="1" t="s">
        <v>159</v>
      </c>
      <c r="D51" s="1" t="s">
        <v>160</v>
      </c>
      <c r="E51" s="1" t="s">
        <v>78</v>
      </c>
      <c r="F51" s="2">
        <v>24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1.15" customHeight="1" x14ac:dyDescent="0.25">
      <c r="A52" s="1" t="s">
        <v>161</v>
      </c>
      <c r="B52" s="1" t="s">
        <v>19</v>
      </c>
      <c r="C52" s="1" t="s">
        <v>162</v>
      </c>
      <c r="D52" s="1" t="s">
        <v>163</v>
      </c>
      <c r="E52" s="1" t="s">
        <v>22</v>
      </c>
      <c r="F52" s="2">
        <v>609.73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33.4" customHeight="1" x14ac:dyDescent="0.25">
      <c r="A53" s="1" t="s">
        <v>164</v>
      </c>
      <c r="B53" s="1" t="s">
        <v>19</v>
      </c>
      <c r="C53" s="1" t="s">
        <v>165</v>
      </c>
      <c r="D53" s="1" t="s">
        <v>166</v>
      </c>
      <c r="E53" s="1" t="s">
        <v>78</v>
      </c>
      <c r="F53" s="2">
        <v>27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81.400000000000006" customHeight="1" x14ac:dyDescent="0.25">
      <c r="A54" s="1" t="s">
        <v>167</v>
      </c>
      <c r="B54" s="1" t="s">
        <v>19</v>
      </c>
      <c r="C54" s="1" t="s">
        <v>168</v>
      </c>
      <c r="D54" s="1" t="s">
        <v>169</v>
      </c>
      <c r="E54" s="1" t="s">
        <v>39</v>
      </c>
      <c r="F54" s="2">
        <v>32.14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x14ac:dyDescent="0.25">
      <c r="A55" s="1" t="s">
        <v>170</v>
      </c>
      <c r="B55" s="1" t="s">
        <v>19</v>
      </c>
      <c r="C55" s="1" t="s">
        <v>171</v>
      </c>
      <c r="D55" s="1" t="s">
        <v>172</v>
      </c>
      <c r="E55" s="1" t="s">
        <v>173</v>
      </c>
      <c r="F55" s="2">
        <v>73.17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x14ac:dyDescent="0.25">
      <c r="A56" s="1" t="s">
        <v>174</v>
      </c>
      <c r="B56" s="1"/>
      <c r="C56" s="1"/>
      <c r="D56" s="1" t="s">
        <v>175</v>
      </c>
    </row>
    <row r="57" spans="1:10" ht="32.450000000000003" customHeight="1" x14ac:dyDescent="0.25">
      <c r="A57" s="1" t="s">
        <v>176</v>
      </c>
      <c r="B57" s="1" t="s">
        <v>19</v>
      </c>
      <c r="C57" s="1" t="s">
        <v>177</v>
      </c>
      <c r="D57" s="1" t="s">
        <v>178</v>
      </c>
      <c r="E57" s="1" t="s">
        <v>179</v>
      </c>
      <c r="F57" s="2">
        <v>6</v>
      </c>
      <c r="G57" s="3">
        <v>0</v>
      </c>
      <c r="H57" s="3"/>
      <c r="I57" s="2">
        <f t="shared" ref="I57:I62" si="6">ROUND(G57*(1 + H57/100),2)</f>
        <v>0</v>
      </c>
      <c r="J57" s="2">
        <f t="shared" ref="J57:J62" si="7">ROUND(F57*I57,2)</f>
        <v>0</v>
      </c>
    </row>
    <row r="58" spans="1:10" ht="33.4" customHeight="1" x14ac:dyDescent="0.25">
      <c r="A58" s="1" t="s">
        <v>180</v>
      </c>
      <c r="B58" s="1" t="s">
        <v>19</v>
      </c>
      <c r="C58" s="1" t="s">
        <v>181</v>
      </c>
      <c r="D58" s="1" t="s">
        <v>182</v>
      </c>
      <c r="E58" s="1" t="s">
        <v>179</v>
      </c>
      <c r="F58" s="2">
        <v>9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31.15" customHeight="1" x14ac:dyDescent="0.25">
      <c r="A59" s="1" t="s">
        <v>183</v>
      </c>
      <c r="B59" s="1" t="s">
        <v>19</v>
      </c>
      <c r="C59" s="1" t="s">
        <v>184</v>
      </c>
      <c r="D59" s="1" t="s">
        <v>185</v>
      </c>
      <c r="E59" s="1" t="s">
        <v>179</v>
      </c>
      <c r="F59" s="2">
        <v>5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45.95" customHeight="1" x14ac:dyDescent="0.25">
      <c r="A60" s="1" t="s">
        <v>186</v>
      </c>
      <c r="B60" s="1" t="s">
        <v>19</v>
      </c>
      <c r="C60" s="1" t="s">
        <v>187</v>
      </c>
      <c r="D60" s="1" t="s">
        <v>188</v>
      </c>
      <c r="E60" s="1" t="s">
        <v>179</v>
      </c>
      <c r="F60" s="2">
        <v>4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52.7" customHeight="1" x14ac:dyDescent="0.25">
      <c r="A61" s="1" t="s">
        <v>189</v>
      </c>
      <c r="B61" s="1" t="s">
        <v>19</v>
      </c>
      <c r="C61" s="1" t="s">
        <v>190</v>
      </c>
      <c r="D61" s="1" t="s">
        <v>191</v>
      </c>
      <c r="E61" s="1" t="s">
        <v>192</v>
      </c>
      <c r="F61" s="2">
        <v>20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52.7" customHeight="1" x14ac:dyDescent="0.25">
      <c r="A62" s="1" t="s">
        <v>193</v>
      </c>
      <c r="B62" s="1" t="s">
        <v>19</v>
      </c>
      <c r="C62" s="1" t="s">
        <v>194</v>
      </c>
      <c r="D62" s="1" t="s">
        <v>195</v>
      </c>
      <c r="E62" s="1" t="s">
        <v>192</v>
      </c>
      <c r="F62" s="2">
        <v>4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x14ac:dyDescent="0.25">
      <c r="A63" s="1" t="s">
        <v>196</v>
      </c>
      <c r="B63" s="1"/>
      <c r="C63" s="1"/>
      <c r="D63" s="1" t="s">
        <v>197</v>
      </c>
    </row>
    <row r="64" spans="1:10" ht="31.15" customHeight="1" x14ac:dyDescent="0.25">
      <c r="A64" s="1" t="s">
        <v>198</v>
      </c>
      <c r="B64" s="1" t="s">
        <v>104</v>
      </c>
      <c r="C64" s="1" t="s">
        <v>199</v>
      </c>
      <c r="D64" s="1" t="s">
        <v>200</v>
      </c>
      <c r="E64" s="1" t="s">
        <v>39</v>
      </c>
      <c r="F64" s="2">
        <v>32.380000000000003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36" customHeight="1" x14ac:dyDescent="0.25">
      <c r="A65" s="1" t="s">
        <v>201</v>
      </c>
      <c r="B65" s="1" t="s">
        <v>104</v>
      </c>
      <c r="C65" s="1" t="s">
        <v>202</v>
      </c>
      <c r="D65" s="1" t="s">
        <v>203</v>
      </c>
      <c r="E65" s="1" t="s">
        <v>39</v>
      </c>
      <c r="F65" s="2">
        <v>156.3724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 t="s">
        <v>204</v>
      </c>
      <c r="J66" s="2">
        <f>ROUND(SUM(J5:J65),2)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2023-10-23T09:39:55Z</dcterms:created>
  <dcterms:modified xsi:type="dcterms:W3CDTF">2023-10-23T12:41:07Z</dcterms:modified>
</cp:coreProperties>
</file>