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5" yWindow="14" windowWidth="16098" windowHeight="9659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2" i="1" l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53" i="1" l="1"/>
</calcChain>
</file>

<file path=xl/sharedStrings.xml><?xml version="1.0" encoding="utf-8"?>
<sst xmlns="http://schemas.openxmlformats.org/spreadsheetml/2006/main" count="231" uniqueCount="161">
  <si>
    <t>Entidade:</t>
  </si>
  <si>
    <t>MUNICÍPIO DE JOINVILLE</t>
  </si>
  <si>
    <t>Obra:</t>
  </si>
  <si>
    <t>Reparo de cobertura na Escola Municipal Prefeito Geraldo Wetzel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</si>
  <si>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</si>
  <si>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</si>
  <si>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</si>
  <si>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</si>
  <si>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</si>
  <si>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</si>
  <si>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</si>
  <si>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</si>
  <si>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</si>
  <si>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</si>
  <si>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</si>
  <si>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</si>
  <si>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</si>
  <si>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</t>
  </si>
  <si>
    <t>1.1.1</t>
  </si>
  <si>
    <t>Composição Própria</t>
  </si>
  <si>
    <t>C.P. 1312304147473</t>
  </si>
  <si>
    <t>Locacao de container 2,30 x 6,00 m, alt. 2,50 m, com 1 sanitario, para escritorio, completo, sem divisorias internas - fornecimento e instalação</t>
  </si>
  <si>
    <t>Mês</t>
  </si>
  <si>
    <t>1.1.2</t>
  </si>
  <si>
    <t>C.P. 1312304147472</t>
  </si>
  <si>
    <t>Locacao de container 2,30 x 4,30 m, alt. 2,50 m, para sanitario, com 3 bacias, 4 chuveiros, 1 lavatorio e 1 mictorio - fornecimento e instalação</t>
  </si>
  <si>
    <t>1.1.3</t>
  </si>
  <si>
    <t>SINAPI/SC</t>
  </si>
  <si>
    <t>93208</t>
  </si>
  <si>
    <t>Execução de almoxarifado em canteiro de obra em chapa de madeira compensada, incluso prateleiras. af_02/2016</t>
  </si>
  <si>
    <t>M2</t>
  </si>
  <si>
    <t>1.1.4</t>
  </si>
  <si>
    <t>93210</t>
  </si>
  <si>
    <t>Execução de refeitório em canteiro de obra em chapa de madeira compensada, não incluso mobiliário e equipamentos. af_02/2016</t>
  </si>
  <si>
    <t>1.1.5</t>
  </si>
  <si>
    <t>98459</t>
  </si>
  <si>
    <t>Tapume com telha metálica. af_05/2018</t>
  </si>
  <si>
    <t>1.1.6</t>
  </si>
  <si>
    <t>C.P. 1312304147483</t>
  </si>
  <si>
    <t>Placa de obra em chapa de aço galvanizado - fornecimento e instalação</t>
  </si>
  <si>
    <t>m2</t>
  </si>
  <si>
    <t>1.1.7</t>
  </si>
  <si>
    <t>C.P. 1312112124725</t>
  </si>
  <si>
    <t>Mobilização e desmobilização</t>
  </si>
  <si>
    <t>DIA</t>
  </si>
  <si>
    <t>1.2</t>
  </si>
  <si>
    <t>ADMINISTRAÇÃO DA OBRA</t>
  </si>
  <si>
    <t>1.2.1</t>
  </si>
  <si>
    <t>90778</t>
  </si>
  <si>
    <t>Engenheiro civil de obra pleno com encargos complementares</t>
  </si>
  <si>
    <t>H</t>
  </si>
  <si>
    <t>1.2.2</t>
  </si>
  <si>
    <t>100309</t>
  </si>
  <si>
    <t>Técnico em segurança do trabalho com encargos complementares</t>
  </si>
  <si>
    <t>1.2.3</t>
  </si>
  <si>
    <t>93572</t>
  </si>
  <si>
    <t>Encarregado geral de obras com encargos complementares</t>
  </si>
  <si>
    <t>MES</t>
  </si>
  <si>
    <t>2</t>
  </si>
  <si>
    <t>SERVIÇOS DE REMOÇÃO</t>
  </si>
  <si>
    <t>2.1</t>
  </si>
  <si>
    <t>C.P. 1312307150878</t>
  </si>
  <si>
    <t>Remoção de calhas e condutores de aguas pluviais</t>
  </si>
  <si>
    <t>M</t>
  </si>
  <si>
    <t>2.2</t>
  </si>
  <si>
    <t>C.P. 1312308151374</t>
  </si>
  <si>
    <t>Remoção de condutores horzontais de aguas pluviais</t>
  </si>
  <si>
    <t>2.3</t>
  </si>
  <si>
    <t>C.P. 1312307150881</t>
  </si>
  <si>
    <t>Remoção de caixa de inspeção</t>
  </si>
  <si>
    <t>UN</t>
  </si>
  <si>
    <t>2.4</t>
  </si>
  <si>
    <t>97640</t>
  </si>
  <si>
    <t>Remoção de forros de drywall, PVC e fibromineral, de forma manual, sem reaproveitamento. af_12/2017</t>
  </si>
  <si>
    <t>2.5</t>
  </si>
  <si>
    <t>C.P. 1312205134384</t>
  </si>
  <si>
    <t>Locação de caçamba estacionária com capacidade de 5 m³ para entulho de construção civil</t>
  </si>
  <si>
    <t>2.6</t>
  </si>
  <si>
    <t>C.P. 1312309152272</t>
  </si>
  <si>
    <t>Remoção de trama de madeira para cobertura, sem reaproveitamento - incluso transporte vertical</t>
  </si>
  <si>
    <t>2.7</t>
  </si>
  <si>
    <t>C.P. 1312309152273</t>
  </si>
  <si>
    <t>Remoção de tesouras de madeira, sem reaproveitamento - incluso transporte vertical</t>
  </si>
  <si>
    <t>2.8</t>
  </si>
  <si>
    <t>C.P. 1312309152274</t>
  </si>
  <si>
    <t>Remoção de tesouras de madeira, com vão maior ou igual a 8m, sem reaproveitamento - incluso transporte vertical</t>
  </si>
  <si>
    <t>2.9</t>
  </si>
  <si>
    <t>C.P. 1312309152276</t>
  </si>
  <si>
    <t>Remoção de telhas, de fibrocimento, metálica e cerâmica, sem reaproveitamento - incluso transporte vertical</t>
  </si>
  <si>
    <t>3</t>
  </si>
  <si>
    <t>SERVIÇO DE REPARO</t>
  </si>
  <si>
    <t>3.1</t>
  </si>
  <si>
    <t>TELHADO</t>
  </si>
  <si>
    <t>3.1.1</t>
  </si>
  <si>
    <t>C.P. 1312309152328</t>
  </si>
  <si>
    <t>Fabricação e instalação de tesoura inteira em madeira não aparelhada, vão de 8 m, para telha ondulada de fibrocimento, metálica, plástica ou termoacústica, incluso içamento. af_07/2019</t>
  </si>
  <si>
    <t>3.1.2</t>
  </si>
  <si>
    <t>C.P. 1312309152329</t>
  </si>
  <si>
    <t>Fabricação e instalação de tesoura inteira em madeira não aparelhada, vão de 6 m, para telha ondulada de fibrocimento, metálica, plástica ou termoacústica, incluso içamento. af_07/2019</t>
  </si>
  <si>
    <t>3.1.3</t>
  </si>
  <si>
    <t>C.P. 1312307150930</t>
  </si>
  <si>
    <t>Trama de madeira composta por terças e contraventamento para telhados de até 2 águas para telha ondulada de fibrocimento, metálica, plástica ou termoacústica, incluso transporte vertical. af_07/2019</t>
  </si>
  <si>
    <t>3.1.4</t>
  </si>
  <si>
    <t>94216</t>
  </si>
  <si>
    <t>Telhamento com telha metálica termoacústica E = 30 mm, com até 2 águas, incluso içamento. af_07/2019</t>
  </si>
  <si>
    <t>3.1.5</t>
  </si>
  <si>
    <t>C.P. 1312203130445</t>
  </si>
  <si>
    <t>Cumeeira para telha trapezoidal tp40 de aço/alumínio, incluso transporte vertical - fornecimento e instalação - ref. SINAPI 94228/ 94221</t>
  </si>
  <si>
    <t>3.1.6</t>
  </si>
  <si>
    <t>C.P. 1312307150944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</si>
  <si>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</si>
  <si>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3.2</t>
  </si>
  <si>
    <t>PLUVIAL</t>
  </si>
  <si>
    <t>3.2.1</t>
  </si>
  <si>
    <t>C.P. 1312309152285</t>
  </si>
  <si>
    <t>Tubo PVC, série R, água pluvial, DN 100 mm, fornecido e instalado em condutores verticais de águas pluviais. af_06/2022</t>
  </si>
  <si>
    <t>3.2.2</t>
  </si>
  <si>
    <t>C.P. 1312309152286</t>
  </si>
  <si>
    <t>Tubo PVC, série R, água pluvial, DN 150 mm, fornecido e instalado em condutores verticais de águas pluviais. af_06/2022</t>
  </si>
  <si>
    <t>3.2.3</t>
  </si>
  <si>
    <t>C.P. 1312308151354</t>
  </si>
  <si>
    <t>Tubo de concreto simples para aguas pluviais, classe ps2, com encaixe ponta e bolsa, diâmetro nominal de 200 mm - fornecimento e assentamento</t>
  </si>
  <si>
    <t>m</t>
  </si>
  <si>
    <t>3.2.4</t>
  </si>
  <si>
    <t>C.P. 1312308151355</t>
  </si>
  <si>
    <t>Tubo de concreto simples para aguas pluviais, classe ps2, com encaixe ponta e bolsa, diametro nominal de 300 mm - fornecimento e instalação</t>
  </si>
  <si>
    <t>3.2.5</t>
  </si>
  <si>
    <t>C.P. 1312307150932</t>
  </si>
  <si>
    <t>Calha em chapa de  aluminio, conforme projeto, incluso transporte vertical  -  fornecimento e instalação (composicao  SINAPI 94227u abr/2017)</t>
  </si>
  <si>
    <t>3.2.6</t>
  </si>
  <si>
    <t>C.P. 1312308151357</t>
  </si>
  <si>
    <t>Curva longa PVC, PB, JE, 90 graus, DN 100 mm, para rede coletora esgoto</t>
  </si>
  <si>
    <t>un</t>
  </si>
  <si>
    <t>3.2.7</t>
  </si>
  <si>
    <t>C.P. 1312308151359</t>
  </si>
  <si>
    <t>Curva longa PVC, PB, JE, 90 graus, DN 150 mm, para rede coletora esgoto</t>
  </si>
  <si>
    <t>3.2.8</t>
  </si>
  <si>
    <t>C.P. 1312308151364</t>
  </si>
  <si>
    <t>Ralo hemisférico tipo Abacaxi D=100mm, fornecimento e instalação</t>
  </si>
  <si>
    <t>3.2.9</t>
  </si>
  <si>
    <t>C.P. 1312307150936</t>
  </si>
  <si>
    <t>Rufo em chapa de alumínio, incluso transporte vertical</t>
  </si>
  <si>
    <t>3.2.10</t>
  </si>
  <si>
    <t>C.P. 1312306149375</t>
  </si>
  <si>
    <t>Contra rufo em chapa de alumínio espessura 0,8mm, corte de 10 cm, incluso içamento. - fornecimento e instalação</t>
  </si>
  <si>
    <t>3.2.11</t>
  </si>
  <si>
    <t>11033</t>
  </si>
  <si>
    <t>Suporte para calha de 150 mm em ferro galvanizado</t>
  </si>
  <si>
    <t>3.2.12</t>
  </si>
  <si>
    <t>C.P. 1312307150934</t>
  </si>
  <si>
    <t>Caixa enterrada hidráulica retangular, em alvenaria com blocos de concreto, dimensões internas: 0,8x0,8x1,5 m para rede de drenagem</t>
  </si>
  <si>
    <t>3.2.13</t>
  </si>
  <si>
    <t>C.P. 1312307150958</t>
  </si>
  <si>
    <t>Caixa enterrada hidráulica retangular, em alvenaria com blocos de concreto, dimensões internas: 0,6x0,6x1 m para rede de drenagem</t>
  </si>
  <si>
    <t>4</t>
  </si>
  <si>
    <t>LIMPEZA FINAL</t>
  </si>
  <si>
    <t>4.1</t>
  </si>
  <si>
    <t>99814</t>
  </si>
  <si>
    <t>Limpeza de superfície com jato de alta pressão. af_04/2019</t>
  </si>
  <si>
    <t>4.2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</si>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</sst>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="70" zoomScaleNormal="70" workbookViewId="0">
      <selection activeCell="N45" sqref="N45"/>
    </sheetView>
  </sheetViews>
  <sheetFormatPr defaultRowHeight="14.3" x14ac:dyDescent="0.25"/>
  <cols>
    <col min="1" max="1" width="10.75" customWidth="1"/>
    <col min="2" max="3" width="20.75" customWidth="1"/>
    <col min="4" max="4" width="40.75" customWidth="1"/>
    <col min="5" max="10" width="20.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64.900000000000006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12</v>
      </c>
      <c r="G7" s="3">
        <v>0</v>
      </c>
      <c r="H7" s="3"/>
      <c r="I7" s="2">
        <f t="shared" ref="I7:I13" si="0">ROUND(G7*(1 + H7/100),2)</f>
        <v>0</v>
      </c>
      <c r="J7" s="2">
        <f t="shared" ref="J7:J13" si="1">ROUND(F7*I7,2)</f>
        <v>0</v>
      </c>
    </row>
    <row r="8" spans="1:10" ht="64.900000000000006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22</v>
      </c>
      <c r="F8" s="2">
        <v>12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48.6" customHeight="1" x14ac:dyDescent="0.25">
      <c r="A9" s="1" t="s">
        <v>26</v>
      </c>
      <c r="B9" s="1" t="s">
        <v>27</v>
      </c>
      <c r="C9" s="1" t="s">
        <v>28</v>
      </c>
      <c r="D9" s="1" t="s">
        <v>29</v>
      </c>
      <c r="E9" s="1" t="s">
        <v>30</v>
      </c>
      <c r="F9" s="2">
        <v>18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55.9" customHeight="1" x14ac:dyDescent="0.25">
      <c r="A10" s="1" t="s">
        <v>31</v>
      </c>
      <c r="B10" s="1" t="s">
        <v>27</v>
      </c>
      <c r="C10" s="1" t="s">
        <v>32</v>
      </c>
      <c r="D10" s="1" t="s">
        <v>33</v>
      </c>
      <c r="E10" s="1" t="s">
        <v>30</v>
      </c>
      <c r="F10" s="2">
        <v>20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34</v>
      </c>
      <c r="B11" s="1" t="s">
        <v>27</v>
      </c>
      <c r="C11" s="1" t="s">
        <v>35</v>
      </c>
      <c r="D11" s="1" t="s">
        <v>36</v>
      </c>
      <c r="E11" s="1" t="s">
        <v>30</v>
      </c>
      <c r="F11" s="2">
        <v>83.6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31.1" customHeight="1" x14ac:dyDescent="0.25">
      <c r="A12" s="1" t="s">
        <v>37</v>
      </c>
      <c r="B12" s="1" t="s">
        <v>19</v>
      </c>
      <c r="C12" s="1" t="s">
        <v>38</v>
      </c>
      <c r="D12" s="1" t="s">
        <v>39</v>
      </c>
      <c r="E12" s="1" t="s">
        <v>40</v>
      </c>
      <c r="F12" s="2">
        <v>2.88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 t="s">
        <v>19</v>
      </c>
      <c r="C13" s="1" t="s">
        <v>42</v>
      </c>
      <c r="D13" s="1" t="s">
        <v>43</v>
      </c>
      <c r="E13" s="1" t="s">
        <v>44</v>
      </c>
      <c r="F13" s="2">
        <v>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45</v>
      </c>
      <c r="B14" s="1"/>
      <c r="C14" s="1"/>
      <c r="D14" s="1" t="s">
        <v>46</v>
      </c>
    </row>
    <row r="15" spans="1:10" ht="26.15" customHeight="1" x14ac:dyDescent="0.25">
      <c r="A15" s="1" t="s">
        <v>47</v>
      </c>
      <c r="B15" s="1" t="s">
        <v>27</v>
      </c>
      <c r="C15" s="1" t="s">
        <v>48</v>
      </c>
      <c r="D15" s="1" t="s">
        <v>49</v>
      </c>
      <c r="E15" s="1" t="s">
        <v>50</v>
      </c>
      <c r="F15" s="2">
        <v>360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27" customHeight="1" x14ac:dyDescent="0.25">
      <c r="A16" s="1" t="s">
        <v>51</v>
      </c>
      <c r="B16" s="1" t="s">
        <v>27</v>
      </c>
      <c r="C16" s="1" t="s">
        <v>52</v>
      </c>
      <c r="D16" s="1" t="s">
        <v>53</v>
      </c>
      <c r="E16" s="1" t="s">
        <v>50</v>
      </c>
      <c r="F16" s="2">
        <v>50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24.3" customHeight="1" x14ac:dyDescent="0.25">
      <c r="A17" s="1" t="s">
        <v>54</v>
      </c>
      <c r="B17" s="1" t="s">
        <v>27</v>
      </c>
      <c r="C17" s="1" t="s">
        <v>55</v>
      </c>
      <c r="D17" s="1" t="s">
        <v>56</v>
      </c>
      <c r="E17" s="1" t="s">
        <v>57</v>
      </c>
      <c r="F17" s="2">
        <v>12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x14ac:dyDescent="0.25">
      <c r="A18" s="1" t="s">
        <v>58</v>
      </c>
      <c r="B18" s="1"/>
      <c r="C18" s="1"/>
      <c r="D18" s="1" t="s">
        <v>59</v>
      </c>
    </row>
    <row r="19" spans="1:10" ht="21.6" customHeight="1" x14ac:dyDescent="0.25">
      <c r="A19" s="1" t="s">
        <v>60</v>
      </c>
      <c r="B19" s="1" t="s">
        <v>19</v>
      </c>
      <c r="C19" s="1" t="s">
        <v>61</v>
      </c>
      <c r="D19" s="1" t="s">
        <v>62</v>
      </c>
      <c r="E19" s="1" t="s">
        <v>63</v>
      </c>
      <c r="F19" s="2">
        <v>489.4</v>
      </c>
      <c r="G19" s="3">
        <v>0</v>
      </c>
      <c r="H19" s="3"/>
      <c r="I19" s="2">
        <f t="shared" ref="I19:I27" si="2">ROUND(G19*(1 + H19/100),2)</f>
        <v>0</v>
      </c>
      <c r="J19" s="2">
        <f t="shared" ref="J19:J27" si="3">ROUND(F19*I19,2)</f>
        <v>0</v>
      </c>
    </row>
    <row r="20" spans="1:10" ht="22.6" customHeight="1" x14ac:dyDescent="0.25">
      <c r="A20" s="1" t="s">
        <v>64</v>
      </c>
      <c r="B20" s="1" t="s">
        <v>19</v>
      </c>
      <c r="C20" s="1" t="s">
        <v>65</v>
      </c>
      <c r="D20" s="1" t="s">
        <v>66</v>
      </c>
      <c r="E20" s="1" t="s">
        <v>63</v>
      </c>
      <c r="F20" s="2">
        <v>313.24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x14ac:dyDescent="0.25">
      <c r="A21" s="1" t="s">
        <v>67</v>
      </c>
      <c r="B21" s="1" t="s">
        <v>19</v>
      </c>
      <c r="C21" s="1" t="s">
        <v>68</v>
      </c>
      <c r="D21" s="1" t="s">
        <v>69</v>
      </c>
      <c r="E21" s="1" t="s">
        <v>70</v>
      </c>
      <c r="F21" s="2">
        <v>16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44.5" customHeight="1" x14ac:dyDescent="0.25">
      <c r="A22" s="1" t="s">
        <v>71</v>
      </c>
      <c r="B22" s="1" t="s">
        <v>27</v>
      </c>
      <c r="C22" s="1" t="s">
        <v>72</v>
      </c>
      <c r="D22" s="1" t="s">
        <v>73</v>
      </c>
      <c r="E22" s="1" t="s">
        <v>30</v>
      </c>
      <c r="F22" s="2">
        <v>250.6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9.25" customHeight="1" x14ac:dyDescent="0.25">
      <c r="A23" s="1" t="s">
        <v>74</v>
      </c>
      <c r="B23" s="1" t="s">
        <v>19</v>
      </c>
      <c r="C23" s="1" t="s">
        <v>75</v>
      </c>
      <c r="D23" s="1" t="s">
        <v>76</v>
      </c>
      <c r="E23" s="1" t="s">
        <v>70</v>
      </c>
      <c r="F23" s="2">
        <v>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42.3" customHeight="1" x14ac:dyDescent="0.25">
      <c r="A24" s="1" t="s">
        <v>77</v>
      </c>
      <c r="B24" s="1" t="s">
        <v>19</v>
      </c>
      <c r="C24" s="1" t="s">
        <v>78</v>
      </c>
      <c r="D24" s="1" t="s">
        <v>79</v>
      </c>
      <c r="E24" s="1" t="s">
        <v>30</v>
      </c>
      <c r="F24" s="2">
        <v>1590.8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36.85" customHeight="1" x14ac:dyDescent="0.25">
      <c r="A25" s="1" t="s">
        <v>80</v>
      </c>
      <c r="B25" s="1" t="s">
        <v>19</v>
      </c>
      <c r="C25" s="1" t="s">
        <v>81</v>
      </c>
      <c r="D25" s="1" t="s">
        <v>82</v>
      </c>
      <c r="E25" s="1" t="s">
        <v>70</v>
      </c>
      <c r="F25" s="2">
        <v>13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49.95" customHeight="1" x14ac:dyDescent="0.25">
      <c r="A26" s="1" t="s">
        <v>83</v>
      </c>
      <c r="B26" s="1" t="s">
        <v>19</v>
      </c>
      <c r="C26" s="1" t="s">
        <v>84</v>
      </c>
      <c r="D26" s="1" t="s">
        <v>85</v>
      </c>
      <c r="E26" s="1" t="s">
        <v>70</v>
      </c>
      <c r="F26" s="2">
        <v>50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48.25" customHeight="1" x14ac:dyDescent="0.25">
      <c r="A27" s="1" t="s">
        <v>86</v>
      </c>
      <c r="B27" s="1" t="s">
        <v>19</v>
      </c>
      <c r="C27" s="1" t="s">
        <v>87</v>
      </c>
      <c r="D27" s="1" t="s">
        <v>88</v>
      </c>
      <c r="E27" s="1" t="s">
        <v>30</v>
      </c>
      <c r="F27" s="2">
        <v>1590.8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89</v>
      </c>
      <c r="B28" s="1"/>
      <c r="C28" s="1"/>
      <c r="D28" s="1" t="s">
        <v>90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ht="82.9" customHeight="1" x14ac:dyDescent="0.25">
      <c r="A30" s="1" t="s">
        <v>93</v>
      </c>
      <c r="B30" s="1" t="s">
        <v>19</v>
      </c>
      <c r="C30" s="1" t="s">
        <v>94</v>
      </c>
      <c r="D30" s="1" t="s">
        <v>95</v>
      </c>
      <c r="E30" s="1" t="s">
        <v>70</v>
      </c>
      <c r="F30" s="2">
        <v>56</v>
      </c>
      <c r="G30" s="3">
        <v>0</v>
      </c>
      <c r="H30" s="3"/>
      <c r="I30" s="2">
        <f t="shared" ref="I30:I35" si="4">ROUND(G30*(1 + H30/100),2)</f>
        <v>0</v>
      </c>
      <c r="J30" s="2">
        <f t="shared" ref="J30:J35" si="5">ROUND(F30*I30,2)</f>
        <v>0</v>
      </c>
    </row>
    <row r="31" spans="1:10" ht="82.9" customHeight="1" x14ac:dyDescent="0.25">
      <c r="A31" s="1" t="s">
        <v>96</v>
      </c>
      <c r="B31" s="1" t="s">
        <v>19</v>
      </c>
      <c r="C31" s="1" t="s">
        <v>97</v>
      </c>
      <c r="D31" s="1" t="s">
        <v>98</v>
      </c>
      <c r="E31" s="1" t="s">
        <v>70</v>
      </c>
      <c r="F31" s="2">
        <v>7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89.15" customHeight="1" x14ac:dyDescent="0.25">
      <c r="A32" s="1" t="s">
        <v>99</v>
      </c>
      <c r="B32" s="1" t="s">
        <v>19</v>
      </c>
      <c r="C32" s="1" t="s">
        <v>100</v>
      </c>
      <c r="D32" s="1" t="s">
        <v>101</v>
      </c>
      <c r="E32" s="1" t="s">
        <v>30</v>
      </c>
      <c r="F32" s="2">
        <v>1593.8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45" customHeight="1" x14ac:dyDescent="0.25">
      <c r="A33" s="1" t="s">
        <v>102</v>
      </c>
      <c r="B33" s="1" t="s">
        <v>27</v>
      </c>
      <c r="C33" s="1" t="s">
        <v>103</v>
      </c>
      <c r="D33" s="1" t="s">
        <v>104</v>
      </c>
      <c r="E33" s="1" t="s">
        <v>30</v>
      </c>
      <c r="F33" s="2">
        <v>1593.8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61.15" customHeight="1" x14ac:dyDescent="0.25">
      <c r="A34" s="1" t="s">
        <v>105</v>
      </c>
      <c r="B34" s="1" t="s">
        <v>19</v>
      </c>
      <c r="C34" s="1" t="s">
        <v>106</v>
      </c>
      <c r="D34" s="1" t="s">
        <v>107</v>
      </c>
      <c r="E34" s="1" t="s">
        <v>63</v>
      </c>
      <c r="F34" s="2">
        <v>191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99" customHeight="1" x14ac:dyDescent="0.25">
      <c r="A35" s="1" t="s">
        <v>108</v>
      </c>
      <c r="B35" s="1" t="s">
        <v>19</v>
      </c>
      <c r="C35" s="1" t="s">
        <v>109</v>
      </c>
      <c r="D35" s="1" t="s">
        <v>110</v>
      </c>
      <c r="E35" s="1" t="s">
        <v>70</v>
      </c>
      <c r="F35" s="2">
        <v>11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x14ac:dyDescent="0.25">
      <c r="A36" s="1" t="s">
        <v>111</v>
      </c>
      <c r="B36" s="1"/>
      <c r="C36" s="1"/>
      <c r="D36" s="1" t="s">
        <v>112</v>
      </c>
    </row>
    <row r="37" spans="1:10" ht="53.5" customHeight="1" x14ac:dyDescent="0.25">
      <c r="A37" s="1" t="s">
        <v>113</v>
      </c>
      <c r="B37" s="1" t="s">
        <v>19</v>
      </c>
      <c r="C37" s="1" t="s">
        <v>114</v>
      </c>
      <c r="D37" s="1" t="s">
        <v>115</v>
      </c>
      <c r="E37" s="1" t="s">
        <v>63</v>
      </c>
      <c r="F37" s="2">
        <v>376.86</v>
      </c>
      <c r="G37" s="3">
        <v>0</v>
      </c>
      <c r="H37" s="3"/>
      <c r="I37" s="2">
        <f t="shared" ref="I37:I49" si="6">ROUND(G37*(1 + H37/100),2)</f>
        <v>0</v>
      </c>
      <c r="J37" s="2">
        <f t="shared" ref="J37:J49" si="7">ROUND(F37*I37,2)</f>
        <v>0</v>
      </c>
    </row>
    <row r="38" spans="1:10" ht="53.5" customHeight="1" x14ac:dyDescent="0.25">
      <c r="A38" s="1" t="s">
        <v>116</v>
      </c>
      <c r="B38" s="1" t="s">
        <v>19</v>
      </c>
      <c r="C38" s="1" t="s">
        <v>117</v>
      </c>
      <c r="D38" s="1" t="s">
        <v>118</v>
      </c>
      <c r="E38" s="1" t="s">
        <v>63</v>
      </c>
      <c r="F38" s="2">
        <v>83.86</v>
      </c>
      <c r="G38" s="3">
        <v>0</v>
      </c>
      <c r="H38" s="3"/>
      <c r="I38" s="2">
        <f t="shared" si="6"/>
        <v>0</v>
      </c>
      <c r="J38" s="2">
        <f t="shared" si="7"/>
        <v>0</v>
      </c>
    </row>
    <row r="39" spans="1:10" ht="63.55" customHeight="1" x14ac:dyDescent="0.25">
      <c r="A39" s="1" t="s">
        <v>119</v>
      </c>
      <c r="B39" s="1" t="s">
        <v>19</v>
      </c>
      <c r="C39" s="1" t="s">
        <v>120</v>
      </c>
      <c r="D39" s="1" t="s">
        <v>121</v>
      </c>
      <c r="E39" s="1" t="s">
        <v>122</v>
      </c>
      <c r="F39" s="2">
        <v>20.3</v>
      </c>
      <c r="G39" s="3">
        <v>0</v>
      </c>
      <c r="H39" s="3"/>
      <c r="I39" s="2">
        <f t="shared" si="6"/>
        <v>0</v>
      </c>
      <c r="J39" s="2">
        <f t="shared" si="7"/>
        <v>0</v>
      </c>
    </row>
    <row r="40" spans="1:10" ht="62.5" customHeight="1" x14ac:dyDescent="0.25">
      <c r="A40" s="1" t="s">
        <v>123</v>
      </c>
      <c r="B40" s="1" t="s">
        <v>19</v>
      </c>
      <c r="C40" s="1" t="s">
        <v>124</v>
      </c>
      <c r="D40" s="1" t="s">
        <v>125</v>
      </c>
      <c r="E40" s="1" t="s">
        <v>122</v>
      </c>
      <c r="F40" s="2">
        <v>200.7</v>
      </c>
      <c r="G40" s="3">
        <v>0</v>
      </c>
      <c r="H40" s="3"/>
      <c r="I40" s="2">
        <f t="shared" si="6"/>
        <v>0</v>
      </c>
      <c r="J40" s="2">
        <f t="shared" si="7"/>
        <v>0</v>
      </c>
    </row>
    <row r="41" spans="1:10" ht="63.55" customHeight="1" x14ac:dyDescent="0.25">
      <c r="A41" s="1" t="s">
        <v>126</v>
      </c>
      <c r="B41" s="1" t="s">
        <v>19</v>
      </c>
      <c r="C41" s="1" t="s">
        <v>127</v>
      </c>
      <c r="D41" s="1" t="s">
        <v>128</v>
      </c>
      <c r="E41" s="1" t="s">
        <v>63</v>
      </c>
      <c r="F41" s="2">
        <v>353</v>
      </c>
      <c r="G41" s="3">
        <v>0</v>
      </c>
      <c r="H41" s="3"/>
      <c r="I41" s="2">
        <f t="shared" si="6"/>
        <v>0</v>
      </c>
      <c r="J41" s="2">
        <f t="shared" si="7"/>
        <v>0</v>
      </c>
    </row>
    <row r="42" spans="1:10" ht="31.95" customHeight="1" x14ac:dyDescent="0.25">
      <c r="A42" s="1" t="s">
        <v>129</v>
      </c>
      <c r="B42" s="1" t="s">
        <v>19</v>
      </c>
      <c r="C42" s="1" t="s">
        <v>130</v>
      </c>
      <c r="D42" s="1" t="s">
        <v>131</v>
      </c>
      <c r="E42" s="1" t="s">
        <v>132</v>
      </c>
      <c r="F42" s="2">
        <v>105</v>
      </c>
      <c r="G42" s="3">
        <v>0</v>
      </c>
      <c r="H42" s="3"/>
      <c r="I42" s="2">
        <f t="shared" si="6"/>
        <v>0</v>
      </c>
      <c r="J42" s="2">
        <f t="shared" si="7"/>
        <v>0</v>
      </c>
    </row>
    <row r="43" spans="1:10" ht="31.95" customHeight="1" x14ac:dyDescent="0.25">
      <c r="A43" s="1" t="s">
        <v>133</v>
      </c>
      <c r="B43" s="1" t="s">
        <v>19</v>
      </c>
      <c r="C43" s="1" t="s">
        <v>134</v>
      </c>
      <c r="D43" s="1" t="s">
        <v>135</v>
      </c>
      <c r="E43" s="1" t="s">
        <v>132</v>
      </c>
      <c r="F43" s="2">
        <v>4</v>
      </c>
      <c r="G43" s="3">
        <v>0</v>
      </c>
      <c r="H43" s="3"/>
      <c r="I43" s="2">
        <f t="shared" si="6"/>
        <v>0</v>
      </c>
      <c r="J43" s="2">
        <f t="shared" si="7"/>
        <v>0</v>
      </c>
    </row>
    <row r="44" spans="1:10" ht="28.9" customHeight="1" x14ac:dyDescent="0.25">
      <c r="A44" s="1" t="s">
        <v>136</v>
      </c>
      <c r="B44" s="1" t="s">
        <v>19</v>
      </c>
      <c r="C44" s="1" t="s">
        <v>137</v>
      </c>
      <c r="D44" s="1" t="s">
        <v>138</v>
      </c>
      <c r="E44" s="1" t="s">
        <v>132</v>
      </c>
      <c r="F44" s="2">
        <v>31</v>
      </c>
      <c r="G44" s="3">
        <v>0</v>
      </c>
      <c r="H44" s="3"/>
      <c r="I44" s="2">
        <f t="shared" si="6"/>
        <v>0</v>
      </c>
      <c r="J44" s="2">
        <f t="shared" si="7"/>
        <v>0</v>
      </c>
    </row>
    <row r="45" spans="1:10" ht="24.3" customHeight="1" x14ac:dyDescent="0.25">
      <c r="A45" s="1" t="s">
        <v>139</v>
      </c>
      <c r="B45" s="1" t="s">
        <v>19</v>
      </c>
      <c r="C45" s="1" t="s">
        <v>140</v>
      </c>
      <c r="D45" s="1" t="s">
        <v>141</v>
      </c>
      <c r="E45" s="1" t="s">
        <v>63</v>
      </c>
      <c r="F45" s="2">
        <v>71</v>
      </c>
      <c r="G45" s="3">
        <v>0</v>
      </c>
      <c r="H45" s="3"/>
      <c r="I45" s="2">
        <f t="shared" si="6"/>
        <v>0</v>
      </c>
      <c r="J45" s="2">
        <f t="shared" si="7"/>
        <v>0</v>
      </c>
    </row>
    <row r="46" spans="1:10" ht="49.95" customHeight="1" x14ac:dyDescent="0.25">
      <c r="A46" s="1" t="s">
        <v>142</v>
      </c>
      <c r="B46" s="1" t="s">
        <v>19</v>
      </c>
      <c r="C46" s="1" t="s">
        <v>143</v>
      </c>
      <c r="D46" s="1" t="s">
        <v>144</v>
      </c>
      <c r="E46" s="1" t="s">
        <v>63</v>
      </c>
      <c r="F46" s="2">
        <v>71</v>
      </c>
      <c r="G46" s="3">
        <v>0</v>
      </c>
      <c r="H46" s="3"/>
      <c r="I46" s="2">
        <f t="shared" si="6"/>
        <v>0</v>
      </c>
      <c r="J46" s="2">
        <f t="shared" si="7"/>
        <v>0</v>
      </c>
    </row>
    <row r="47" spans="1:10" ht="22.1" customHeight="1" x14ac:dyDescent="0.25">
      <c r="A47" s="1" t="s">
        <v>145</v>
      </c>
      <c r="B47" s="1" t="s">
        <v>27</v>
      </c>
      <c r="C47" s="1" t="s">
        <v>146</v>
      </c>
      <c r="D47" s="1" t="s">
        <v>147</v>
      </c>
      <c r="E47" s="1" t="s">
        <v>70</v>
      </c>
      <c r="F47" s="2">
        <v>588</v>
      </c>
      <c r="G47" s="3">
        <v>0</v>
      </c>
      <c r="H47" s="3"/>
      <c r="I47" s="2">
        <f t="shared" si="6"/>
        <v>0</v>
      </c>
      <c r="J47" s="2">
        <f t="shared" si="7"/>
        <v>0</v>
      </c>
    </row>
    <row r="48" spans="1:10" ht="58.95" customHeight="1" x14ac:dyDescent="0.25">
      <c r="A48" s="1" t="s">
        <v>148</v>
      </c>
      <c r="B48" s="1" t="s">
        <v>19</v>
      </c>
      <c r="C48" s="1" t="s">
        <v>149</v>
      </c>
      <c r="D48" s="1" t="s">
        <v>150</v>
      </c>
      <c r="E48" s="1" t="s">
        <v>70</v>
      </c>
      <c r="F48" s="2">
        <v>17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58.1" customHeight="1" x14ac:dyDescent="0.25">
      <c r="A49" s="1" t="s">
        <v>151</v>
      </c>
      <c r="B49" s="1" t="s">
        <v>19</v>
      </c>
      <c r="C49" s="1" t="s">
        <v>152</v>
      </c>
      <c r="D49" s="1" t="s">
        <v>153</v>
      </c>
      <c r="E49" s="1" t="s">
        <v>70</v>
      </c>
      <c r="F49" s="2">
        <v>8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x14ac:dyDescent="0.25">
      <c r="A50" s="1" t="s">
        <v>154</v>
      </c>
      <c r="B50" s="1"/>
      <c r="C50" s="1"/>
      <c r="D50" s="1" t="s">
        <v>155</v>
      </c>
    </row>
    <row r="51" spans="1:10" ht="26.15" customHeight="1" x14ac:dyDescent="0.25">
      <c r="A51" s="1" t="s">
        <v>156</v>
      </c>
      <c r="B51" s="1" t="s">
        <v>27</v>
      </c>
      <c r="C51" s="1" t="s">
        <v>157</v>
      </c>
      <c r="D51" s="1" t="s">
        <v>158</v>
      </c>
      <c r="E51" s="1" t="s">
        <v>30</v>
      </c>
      <c r="F51" s="2">
        <v>3642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39.25" customHeight="1" x14ac:dyDescent="0.25">
      <c r="A52" s="1" t="s">
        <v>159</v>
      </c>
      <c r="B52" s="1" t="s">
        <v>19</v>
      </c>
      <c r="C52" s="1" t="s">
        <v>75</v>
      </c>
      <c r="D52" s="1" t="s">
        <v>76</v>
      </c>
      <c r="E52" s="1" t="s">
        <v>70</v>
      </c>
      <c r="F52" s="2">
        <v>1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 t="s">
        <v>160</v>
      </c>
      <c r="J53" s="2">
        <f>ROUND(SUM(J5:J52),2)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Fabiane Thomas</cp:lastModifiedBy>
  <dcterms:created xsi:type="dcterms:W3CDTF">2023-10-27T09:29:46Z</dcterms:created>
  <dcterms:modified xsi:type="dcterms:W3CDTF">2023-10-27T12:31:27Z</dcterms:modified>
</cp:coreProperties>
</file>