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5" i="1" l="1"/>
  <c r="J65" i="1" s="1"/>
  <c r="I64" i="1"/>
  <c r="J64" i="1" s="1"/>
  <c r="I62" i="1"/>
  <c r="J62" i="1" s="1"/>
  <c r="I61" i="1"/>
  <c r="J61" i="1" s="1"/>
  <c r="I58" i="1"/>
  <c r="J58" i="1" s="1"/>
  <c r="I56" i="1"/>
  <c r="J56" i="1" s="1"/>
  <c r="I54" i="1"/>
  <c r="J54" i="1" s="1"/>
  <c r="I53" i="1"/>
  <c r="J53" i="1" s="1"/>
  <c r="I51" i="1"/>
  <c r="J51" i="1" s="1"/>
  <c r="I49" i="1"/>
  <c r="J49" i="1" s="1"/>
  <c r="I48" i="1"/>
  <c r="J48" i="1" s="1"/>
  <c r="I45" i="1"/>
  <c r="J45" i="1" s="1"/>
  <c r="I44" i="1"/>
  <c r="J44" i="1" s="1"/>
  <c r="I42" i="1"/>
  <c r="J42" i="1" s="1"/>
  <c r="I41" i="1"/>
  <c r="J41" i="1" s="1"/>
  <c r="I39" i="1"/>
  <c r="J39" i="1" s="1"/>
  <c r="I38" i="1"/>
  <c r="J38" i="1" s="1"/>
  <c r="I36" i="1"/>
  <c r="J36" i="1" s="1"/>
  <c r="I35" i="1"/>
  <c r="J35" i="1" s="1"/>
  <c r="I33" i="1"/>
  <c r="J33" i="1" s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7" i="1"/>
  <c r="J7" i="1" s="1"/>
  <c r="J66" i="1" l="1"/>
</calcChain>
</file>

<file path=xl/sharedStrings.xml><?xml version="1.0" encoding="utf-8"?>
<sst xmlns="http://schemas.openxmlformats.org/spreadsheetml/2006/main" count="257" uniqueCount="173">
  <si>
    <t>Entidade:</t>
  </si>
  <si>
    <t>MUNICÍPIO DE JOINVILLE</t>
  </si>
  <si>
    <t>Obra:</t>
  </si>
  <si>
    <t>Pavimentação Asfáltica Rua São Francisco do Sul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</si>
  <si>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</si>
  <si>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</si>
  <si>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</si>
  <si>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</si>
  <si>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</si>
  <si>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</si>
  <si>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</si>
  <si>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</si>
  <si>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</si>
  <si>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</si>
  <si>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</si>
  <si>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INICIAIS  (ÍNDICE INCC)</t>
  </si>
  <si>
    <t>1.1</t>
  </si>
  <si>
    <t>ADMINISTRAÇÃO</t>
  </si>
  <si>
    <t>1.1.1</t>
  </si>
  <si>
    <t>SINAPI/SC</t>
  </si>
  <si>
    <t>90777</t>
  </si>
  <si>
    <t>Engenheiro civil de obra junior com encargos complementares</t>
  </si>
  <si>
    <t>H</t>
  </si>
  <si>
    <t>1.2</t>
  </si>
  <si>
    <t>SERVIÇOS PRELIMINARES</t>
  </si>
  <si>
    <t>1.2.1</t>
  </si>
  <si>
    <t>103689</t>
  </si>
  <si>
    <t>Fornecimento e instalação de placa de obra com chapa galvanizada e estrutura de madeira. af_03/2022_ps</t>
  </si>
  <si>
    <t>M2</t>
  </si>
  <si>
    <t>1.2.2</t>
  </si>
  <si>
    <t>SICRO/SC</t>
  </si>
  <si>
    <t>1600989</t>
  </si>
  <si>
    <t>Demolição de concreto simples com martelete</t>
  </si>
  <si>
    <t>m³</t>
  </si>
  <si>
    <t>1.2.3</t>
  </si>
  <si>
    <t>95875</t>
  </si>
  <si>
    <t>Transporte com caminhão basculante de 10 m³, em via urbana pavimentada, DMT até 30 km (unidade: m3xkm). af_07/2020</t>
  </si>
  <si>
    <t>M3XKM</t>
  </si>
  <si>
    <t>1.2.4</t>
  </si>
  <si>
    <t>Cotação</t>
  </si>
  <si>
    <t>131210485564</t>
  </si>
  <si>
    <t>Destinação de terrA / argila</t>
  </si>
  <si>
    <t>2</t>
  </si>
  <si>
    <t>DRENAGEM  (ÍNDICE DNIT)</t>
  </si>
  <si>
    <t>2.1</t>
  </si>
  <si>
    <t>DRENAGEM - TUBULAÇÕES</t>
  </si>
  <si>
    <t>2.1.1</t>
  </si>
  <si>
    <t>95567</t>
  </si>
  <si>
    <t>Tubo de concreto (simples) para redes coletoras de águas pluviais, diâmetro de 300 mm, junta rígida, instalado em local com baixo nível de interferências - fornecimento e assentamento. af_12/2015</t>
  </si>
  <si>
    <t>M</t>
  </si>
  <si>
    <t>2.1.2</t>
  </si>
  <si>
    <t>Composição Própria</t>
  </si>
  <si>
    <t>C.P. 1312309152532</t>
  </si>
  <si>
    <t>Tubo de concreto para redes coletoras de águas pluviais, diâmetro de 400 mm, junta rígida, instalado em local com baixo nível de interferências - fornecimento e assentamento. af_12/2015 - sinapi/sc  código 92210 _pa2</t>
  </si>
  <si>
    <t>2.1.3</t>
  </si>
  <si>
    <t>10567</t>
  </si>
  <si>
    <t>Tabua *2,5 x 23* cm em pinus, mista ou equivalente da regiao - bruta</t>
  </si>
  <si>
    <t>2.1.4</t>
  </si>
  <si>
    <t>2.1.5</t>
  </si>
  <si>
    <t>4721</t>
  </si>
  <si>
    <t>Pedra britada n. 1 (9,5 a 19 mm) posto pedreira/fornecedor, sem frete</t>
  </si>
  <si>
    <t>M3</t>
  </si>
  <si>
    <t>2.1.6</t>
  </si>
  <si>
    <t>2.1.7</t>
  </si>
  <si>
    <t>5501706</t>
  </si>
  <si>
    <t>Escavação mecânica com retroescavadeira em material de 1ª categoria</t>
  </si>
  <si>
    <t>2.1.8</t>
  </si>
  <si>
    <t>C.P. 1312308151223</t>
  </si>
  <si>
    <t>Aterro mecanizado de vala com escavadeira hidráulica (capacidade da caçamba: 0,8 m³ / potência: 111 hp), largura até 1,5 m, profundidade de 1,5 a 3,0 m, com saibro britado(sinapi 94305)_cef</t>
  </si>
  <si>
    <t>2.2</t>
  </si>
  <si>
    <t>DRENAGEM - CAIXAS</t>
  </si>
  <si>
    <t>2.2.1</t>
  </si>
  <si>
    <t>C.P. 1312309152724</t>
  </si>
  <si>
    <t>Caixa de ligação e passagem para tubo de 40 cm_cef</t>
  </si>
  <si>
    <t>UN</t>
  </si>
  <si>
    <t>2.2.2</t>
  </si>
  <si>
    <t>C.P. 1312309152736</t>
  </si>
  <si>
    <t>Caixa de inspeção/poço de visita para tubo de 40 cm_cef</t>
  </si>
  <si>
    <t>2.2.3</t>
  </si>
  <si>
    <t>M1432</t>
  </si>
  <si>
    <t>Tampão de ferro fundido articulado para águas pluviais - DN 600 classe 400</t>
  </si>
  <si>
    <t>un</t>
  </si>
  <si>
    <t>3</t>
  </si>
  <si>
    <t>PAVIMENTAÇÃO  (ÍNDICE DNIT)</t>
  </si>
  <si>
    <t>3.1</t>
  </si>
  <si>
    <t>PAVIMENTAÇÃO -   REGULARIZAÇÃO, ESCAVAÇÃO, REFORÇO DE BORDO</t>
  </si>
  <si>
    <t>3.1.1</t>
  </si>
  <si>
    <t>100576</t>
  </si>
  <si>
    <t>Regularização e compactação de subleito de solo  predominantemente argiloso. af_11/2019</t>
  </si>
  <si>
    <t>3.1.2</t>
  </si>
  <si>
    <t>101230</t>
  </si>
  <si>
    <t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</si>
  <si>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>3.1.3</t>
  </si>
  <si>
    <t>3.1.4</t>
  </si>
  <si>
    <t>3.1.5</t>
  </si>
  <si>
    <t>96399</t>
  </si>
  <si>
    <t>Execução e compactação de base e ou sub base para pavimentação de pedra rachão  - exclusive carga e transporte. af_11/2019</t>
  </si>
  <si>
    <t>3.2</t>
  </si>
  <si>
    <t>PAVIMENTAÇÃO - SUB-BASE</t>
  </si>
  <si>
    <t>3.2.1</t>
  </si>
  <si>
    <t>3.2.2</t>
  </si>
  <si>
    <t>3.3</t>
  </si>
  <si>
    <t>PAVIMENTAÇÃO - BASE</t>
  </si>
  <si>
    <t>3.3.1</t>
  </si>
  <si>
    <t>96396</t>
  </si>
  <si>
    <t>Execução e compactação de base e ou sub base para pavimentação de brita graduada simples - exclusive carga e transporte. af_11/2019</t>
  </si>
  <si>
    <t>3.3.2</t>
  </si>
  <si>
    <t>3.4</t>
  </si>
  <si>
    <t>PAVIMENTAÇÃO - IMPRIMAÇÃO, PINTURA DE LIGAÇÃO</t>
  </si>
  <si>
    <t>3.4.1</t>
  </si>
  <si>
    <t>C.P. 131210890917</t>
  </si>
  <si>
    <t>Imprimacao com emulsão asfáltica eai cotação (composição SINAPI 96401)</t>
  </si>
  <si>
    <t>3.4.2</t>
  </si>
  <si>
    <t>C.P. 131210890918</t>
  </si>
  <si>
    <t>Pintura de ligação com emulsão asfáltica rr 1c cotação</t>
  </si>
  <si>
    <t>m2</t>
  </si>
  <si>
    <t>3.5</t>
  </si>
  <si>
    <t>PAVIMENTAÇÃO - CAUQ "C"</t>
  </si>
  <si>
    <t>3.5.1</t>
  </si>
  <si>
    <t>95995</t>
  </si>
  <si>
    <t>Execução de pavimento com aplicação de concreto asfáltico, camada de rolamento - exclusive carga e transporte. af_11/2019</t>
  </si>
  <si>
    <t>3.5.2</t>
  </si>
  <si>
    <t>4</t>
  </si>
  <si>
    <t>OBRAS COMPLEMENTARES E MEIO AMBIENTE (ÍNDICE DNIT)</t>
  </si>
  <si>
    <t>4.1</t>
  </si>
  <si>
    <t>REGULARIZAÇÃO DE PASSEIOS LATERAIS</t>
  </si>
  <si>
    <t>4.1.1</t>
  </si>
  <si>
    <t>6081</t>
  </si>
  <si>
    <t>Argila ou barro para aterro/reaterro (com transporte ate 10 km)</t>
  </si>
  <si>
    <t>4.1.2</t>
  </si>
  <si>
    <t>97084</t>
  </si>
  <si>
    <t>Compactação mecânica de solo para execução de radier, piso de concreto ou laje sobre solo, com compactador de solos tipo placa vibratória. af_09/2021</t>
  </si>
  <si>
    <t>4.2</t>
  </si>
  <si>
    <t>BOCA DE LOBO DE PASSEIO PADRÃO PMJ 60 X 96 X 89 CM</t>
  </si>
  <si>
    <t>4.2.1</t>
  </si>
  <si>
    <t>C.P. 131181124174</t>
  </si>
  <si>
    <t>Boca de lobo de passeio padrão pmj 60 x 96 x 89 cm</t>
  </si>
  <si>
    <t>4.3</t>
  </si>
  <si>
    <t>MEIO-FIO PRÉ-MOLDADO DE CONCRETO 100,0 CM (COMPRIMENTO) X 12,0 CM (BASE INFERIOR) X 8,0 CM (BASE SUPERIOR) X 30,0 CM (ALTURA)</t>
  </si>
  <si>
    <t>4.3.1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</si>
  <si>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</si>
  <si>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</si>
  <si>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4.3.2</t>
  </si>
  <si>
    <t>4.4</t>
  </si>
  <si>
    <t>EXECUÇÃO DE PASSEIO (CALÇADA) OU PISO DE CONCRETO COM CONCRETO MOLDADO IN LOCO, FCK 25 MPA, USINADO, ACABAMENTO MECÂNICO, ESPESSURA 7 CM, TELA DE AÇO E JUNTA SERRADA (COMP. SINAPI 94995 E 72136 DEZ/2012 E 97636)</t>
  </si>
  <si>
    <t>4.4.1</t>
  </si>
  <si>
    <t>C.P. 131181023737</t>
  </si>
  <si>
    <t>Execução de passeio (calçada) ou piso de concreto com concreto moldado in loco, fck 25 MPa, usinado, acabamento mecânico, espessura 7 cm, tela de aço e  junta serrada</t>
  </si>
  <si>
    <t>4.5</t>
  </si>
  <si>
    <t>PISO TÁTIL DE CONCRETO, DIRECIONAL OU ALERTA, 25X25X2,5CM, ASSENTADO SOBRE ARGAMASSA</t>
  </si>
  <si>
    <t>4.5.1</t>
  </si>
  <si>
    <t>C.P. 1312302144998</t>
  </si>
  <si>
    <t>Piso tátil de concreto, direcional ou alerta, 25x25x2,5cm, assentado sobre argamassa (ref. SINAPI 101094 - valor do insumo piso tátil obtido pela média)vgl</t>
  </si>
  <si>
    <t>5</t>
  </si>
  <si>
    <t>SINALIZAÇÃO (ÍNDICE DNIT)</t>
  </si>
  <si>
    <t>5.1</t>
  </si>
  <si>
    <t>SINALIZAÇÃO HORIZONTAL  (ÍNDICE DNIT)</t>
  </si>
  <si>
    <t>5.1.1</t>
  </si>
  <si>
    <t>5213401</t>
  </si>
  <si>
    <t>Pintura de faixa com tinta acrílica - espessura de 0,6 mm</t>
  </si>
  <si>
    <t>m²</t>
  </si>
  <si>
    <t>5.1.2</t>
  </si>
  <si>
    <t>5213405</t>
  </si>
  <si>
    <t>Pintura de setas e zebrados com tinta acrílica - espessura de 0,6 mm</t>
  </si>
  <si>
    <t>5.2</t>
  </si>
  <si>
    <t>SINALIZAÇÃO VERTICAL  (ÍNDICE DNIT)</t>
  </si>
  <si>
    <t>5.2.1</t>
  </si>
  <si>
    <t>5213424</t>
  </si>
  <si>
    <t>Placa modulada em aço nº 18 galvanizado com película retrorrefletiva tipo III + III - confecção</t>
  </si>
  <si>
    <t>5.2.2</t>
  </si>
  <si>
    <t>5213863</t>
  </si>
  <si>
    <t>Suporte metálico galvanizado para placa de advertência ou regulamentação - lado ou diâmetro de 0,60 m - fornecimento e implantação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</si>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</sst>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topLeftCell="A49" zoomScale="70" zoomScaleNormal="70" workbookViewId="0">
      <selection activeCell="H65" sqref="H6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6.6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160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45.95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28</v>
      </c>
      <c r="F9" s="2">
        <v>4.5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19.350000000000001" customHeight="1" x14ac:dyDescent="0.25">
      <c r="A10" s="1" t="s">
        <v>29</v>
      </c>
      <c r="B10" s="1" t="s">
        <v>30</v>
      </c>
      <c r="C10" s="1" t="s">
        <v>31</v>
      </c>
      <c r="D10" s="1" t="s">
        <v>32</v>
      </c>
      <c r="E10" s="1" t="s">
        <v>33</v>
      </c>
      <c r="F10" s="2">
        <v>7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51.4" customHeight="1" x14ac:dyDescent="0.25">
      <c r="A11" s="1" t="s">
        <v>34</v>
      </c>
      <c r="B11" s="1" t="s">
        <v>19</v>
      </c>
      <c r="C11" s="1" t="s">
        <v>35</v>
      </c>
      <c r="D11" s="1" t="s">
        <v>36</v>
      </c>
      <c r="E11" s="1" t="s">
        <v>37</v>
      </c>
      <c r="F11" s="2">
        <v>121.1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38</v>
      </c>
      <c r="B12" s="1" t="s">
        <v>39</v>
      </c>
      <c r="C12" s="1" t="s">
        <v>40</v>
      </c>
      <c r="D12" s="1" t="s">
        <v>41</v>
      </c>
      <c r="E12" s="1" t="s">
        <v>33</v>
      </c>
      <c r="F12" s="2">
        <v>7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42</v>
      </c>
      <c r="B13" s="1"/>
      <c r="C13" s="1"/>
      <c r="D13" s="1" t="s">
        <v>43</v>
      </c>
    </row>
    <row r="14" spans="1:10" x14ac:dyDescent="0.25">
      <c r="A14" s="1" t="s">
        <v>44</v>
      </c>
      <c r="B14" s="1"/>
      <c r="C14" s="1"/>
      <c r="D14" s="1" t="s">
        <v>45</v>
      </c>
    </row>
    <row r="15" spans="1:10" ht="87.75" customHeight="1" x14ac:dyDescent="0.25">
      <c r="A15" s="1" t="s">
        <v>46</v>
      </c>
      <c r="B15" s="1" t="s">
        <v>19</v>
      </c>
      <c r="C15" s="1" t="s">
        <v>47</v>
      </c>
      <c r="D15" s="1" t="s">
        <v>48</v>
      </c>
      <c r="E15" s="1" t="s">
        <v>49</v>
      </c>
      <c r="F15" s="2">
        <v>20</v>
      </c>
      <c r="G15" s="3">
        <v>0</v>
      </c>
      <c r="H15" s="3"/>
      <c r="I15" s="2">
        <f t="shared" ref="I15:I22" si="0">ROUND(G15*(1 + H15/100),2)</f>
        <v>0</v>
      </c>
      <c r="J15" s="2">
        <f t="shared" ref="J15:J22" si="1">ROUND(F15*I15,2)</f>
        <v>0</v>
      </c>
    </row>
    <row r="16" spans="1:10" ht="97.15" customHeight="1" x14ac:dyDescent="0.25">
      <c r="A16" s="1" t="s">
        <v>50</v>
      </c>
      <c r="B16" s="1" t="s">
        <v>51</v>
      </c>
      <c r="C16" s="1" t="s">
        <v>52</v>
      </c>
      <c r="D16" s="1" t="s">
        <v>53</v>
      </c>
      <c r="E16" s="1" t="s">
        <v>49</v>
      </c>
      <c r="F16" s="2">
        <v>184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0.6" customHeight="1" x14ac:dyDescent="0.25">
      <c r="A17" s="1" t="s">
        <v>54</v>
      </c>
      <c r="B17" s="1" t="s">
        <v>19</v>
      </c>
      <c r="C17" s="1" t="s">
        <v>55</v>
      </c>
      <c r="D17" s="1" t="s">
        <v>56</v>
      </c>
      <c r="E17" s="1" t="s">
        <v>49</v>
      </c>
      <c r="F17" s="2">
        <v>184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51.4" customHeight="1" x14ac:dyDescent="0.25">
      <c r="A18" s="1" t="s">
        <v>57</v>
      </c>
      <c r="B18" s="1" t="s">
        <v>19</v>
      </c>
      <c r="C18" s="1" t="s">
        <v>35</v>
      </c>
      <c r="D18" s="1" t="s">
        <v>36</v>
      </c>
      <c r="E18" s="1" t="s">
        <v>37</v>
      </c>
      <c r="F18" s="2">
        <v>7798.69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31.15" customHeight="1" x14ac:dyDescent="0.25">
      <c r="A19" s="1" t="s">
        <v>58</v>
      </c>
      <c r="B19" s="1" t="s">
        <v>19</v>
      </c>
      <c r="C19" s="1" t="s">
        <v>59</v>
      </c>
      <c r="D19" s="1" t="s">
        <v>60</v>
      </c>
      <c r="E19" s="1" t="s">
        <v>61</v>
      </c>
      <c r="F19" s="2">
        <v>12.88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x14ac:dyDescent="0.25">
      <c r="A20" s="1" t="s">
        <v>62</v>
      </c>
      <c r="B20" s="1" t="s">
        <v>39</v>
      </c>
      <c r="C20" s="1" t="s">
        <v>40</v>
      </c>
      <c r="D20" s="1" t="s">
        <v>41</v>
      </c>
      <c r="E20" s="1" t="s">
        <v>33</v>
      </c>
      <c r="F20" s="2">
        <v>257.76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0.2" customHeight="1" x14ac:dyDescent="0.25">
      <c r="A21" s="1" t="s">
        <v>63</v>
      </c>
      <c r="B21" s="1" t="s">
        <v>30</v>
      </c>
      <c r="C21" s="1" t="s">
        <v>64</v>
      </c>
      <c r="D21" s="1" t="s">
        <v>65</v>
      </c>
      <c r="E21" s="1" t="s">
        <v>33</v>
      </c>
      <c r="F21" s="2">
        <v>196.88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85.15" customHeight="1" x14ac:dyDescent="0.25">
      <c r="A22" s="1" t="s">
        <v>66</v>
      </c>
      <c r="B22" s="1" t="s">
        <v>51</v>
      </c>
      <c r="C22" s="1" t="s">
        <v>67</v>
      </c>
      <c r="D22" s="1" t="s">
        <v>68</v>
      </c>
      <c r="E22" s="1" t="s">
        <v>61</v>
      </c>
      <c r="F22" s="2">
        <v>162.88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x14ac:dyDescent="0.25">
      <c r="A23" s="1" t="s">
        <v>69</v>
      </c>
      <c r="B23" s="1"/>
      <c r="C23" s="1"/>
      <c r="D23" s="1" t="s">
        <v>70</v>
      </c>
    </row>
    <row r="24" spans="1:10" ht="22.5" customHeight="1" x14ac:dyDescent="0.25">
      <c r="A24" s="1" t="s">
        <v>71</v>
      </c>
      <c r="B24" s="1" t="s">
        <v>51</v>
      </c>
      <c r="C24" s="1" t="s">
        <v>72</v>
      </c>
      <c r="D24" s="1" t="s">
        <v>73</v>
      </c>
      <c r="E24" s="1" t="s">
        <v>74</v>
      </c>
      <c r="F24" s="2">
        <v>4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24.75" customHeight="1" x14ac:dyDescent="0.25">
      <c r="A25" s="1" t="s">
        <v>75</v>
      </c>
      <c r="B25" s="1" t="s">
        <v>51</v>
      </c>
      <c r="C25" s="1" t="s">
        <v>76</v>
      </c>
      <c r="D25" s="1" t="s">
        <v>77</v>
      </c>
      <c r="E25" s="1" t="s">
        <v>74</v>
      </c>
      <c r="F25" s="2">
        <v>5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33.4" customHeight="1" x14ac:dyDescent="0.25">
      <c r="A26" s="1" t="s">
        <v>78</v>
      </c>
      <c r="B26" s="1" t="s">
        <v>30</v>
      </c>
      <c r="C26" s="1" t="s">
        <v>79</v>
      </c>
      <c r="D26" s="1" t="s">
        <v>80</v>
      </c>
      <c r="E26" s="1" t="s">
        <v>81</v>
      </c>
      <c r="F26" s="2">
        <v>5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x14ac:dyDescent="0.25">
      <c r="A27" s="1" t="s">
        <v>82</v>
      </c>
      <c r="B27" s="1"/>
      <c r="C27" s="1"/>
      <c r="D27" s="1" t="s">
        <v>83</v>
      </c>
    </row>
    <row r="28" spans="1:10" ht="26.65" customHeight="1" x14ac:dyDescent="0.25">
      <c r="A28" s="1" t="s">
        <v>84</v>
      </c>
      <c r="B28" s="1"/>
      <c r="C28" s="1"/>
      <c r="D28" s="1" t="s">
        <v>85</v>
      </c>
    </row>
    <row r="29" spans="1:10" ht="39.200000000000003" customHeight="1" x14ac:dyDescent="0.25">
      <c r="A29" s="1" t="s">
        <v>86</v>
      </c>
      <c r="B29" s="1" t="s">
        <v>19</v>
      </c>
      <c r="C29" s="1" t="s">
        <v>87</v>
      </c>
      <c r="D29" s="1" t="s">
        <v>88</v>
      </c>
      <c r="E29" s="1" t="s">
        <v>28</v>
      </c>
      <c r="F29" s="2">
        <v>820.1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110.65" customHeight="1" x14ac:dyDescent="0.25">
      <c r="A30" s="1" t="s">
        <v>89</v>
      </c>
      <c r="B30" s="1" t="s">
        <v>19</v>
      </c>
      <c r="C30" s="1" t="s">
        <v>90</v>
      </c>
      <c r="D30" s="1" t="s">
        <v>91</v>
      </c>
      <c r="E30" s="1" t="s">
        <v>61</v>
      </c>
      <c r="F30" s="2">
        <v>421.43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51.4" customHeight="1" x14ac:dyDescent="0.25">
      <c r="A31" s="1" t="s">
        <v>92</v>
      </c>
      <c r="B31" s="1" t="s">
        <v>19</v>
      </c>
      <c r="C31" s="1" t="s">
        <v>35</v>
      </c>
      <c r="D31" s="1" t="s">
        <v>36</v>
      </c>
      <c r="E31" s="1" t="s">
        <v>37</v>
      </c>
      <c r="F31" s="2">
        <v>13122.18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93</v>
      </c>
      <c r="B32" s="1" t="s">
        <v>39</v>
      </c>
      <c r="C32" s="1" t="s">
        <v>40</v>
      </c>
      <c r="D32" s="1" t="s">
        <v>41</v>
      </c>
      <c r="E32" s="1" t="s">
        <v>33</v>
      </c>
      <c r="F32" s="2">
        <v>547.86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54.95" customHeight="1" x14ac:dyDescent="0.25">
      <c r="A33" s="1" t="s">
        <v>94</v>
      </c>
      <c r="B33" s="1" t="s">
        <v>19</v>
      </c>
      <c r="C33" s="1" t="s">
        <v>95</v>
      </c>
      <c r="D33" s="1" t="s">
        <v>96</v>
      </c>
      <c r="E33" s="1" t="s">
        <v>61</v>
      </c>
      <c r="F33" s="2">
        <v>191.8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x14ac:dyDescent="0.25">
      <c r="A34" s="1" t="s">
        <v>97</v>
      </c>
      <c r="B34" s="1"/>
      <c r="C34" s="1"/>
      <c r="D34" s="1" t="s">
        <v>98</v>
      </c>
    </row>
    <row r="35" spans="1:10" ht="54.95" customHeight="1" x14ac:dyDescent="0.25">
      <c r="A35" s="1" t="s">
        <v>99</v>
      </c>
      <c r="B35" s="1" t="s">
        <v>19</v>
      </c>
      <c r="C35" s="1" t="s">
        <v>95</v>
      </c>
      <c r="D35" s="1" t="s">
        <v>96</v>
      </c>
      <c r="E35" s="1" t="s">
        <v>61</v>
      </c>
      <c r="F35" s="2">
        <v>253.15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51.4" customHeight="1" x14ac:dyDescent="0.25">
      <c r="A36" s="1" t="s">
        <v>100</v>
      </c>
      <c r="B36" s="1" t="s">
        <v>19</v>
      </c>
      <c r="C36" s="1" t="s">
        <v>35</v>
      </c>
      <c r="D36" s="1" t="s">
        <v>36</v>
      </c>
      <c r="E36" s="1" t="s">
        <v>37</v>
      </c>
      <c r="F36" s="2">
        <v>4809.8500000000004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 t="s">
        <v>101</v>
      </c>
      <c r="B37" s="1"/>
      <c r="C37" s="1"/>
      <c r="D37" s="1" t="s">
        <v>102</v>
      </c>
    </row>
    <row r="38" spans="1:10" ht="58.9" customHeight="1" x14ac:dyDescent="0.25">
      <c r="A38" s="1" t="s">
        <v>103</v>
      </c>
      <c r="B38" s="1" t="s">
        <v>19</v>
      </c>
      <c r="C38" s="1" t="s">
        <v>104</v>
      </c>
      <c r="D38" s="1" t="s">
        <v>105</v>
      </c>
      <c r="E38" s="1" t="s">
        <v>61</v>
      </c>
      <c r="F38" s="2">
        <v>135.62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1.4" customHeight="1" x14ac:dyDescent="0.25">
      <c r="A39" s="1" t="s">
        <v>106</v>
      </c>
      <c r="B39" s="1" t="s">
        <v>19</v>
      </c>
      <c r="C39" s="1" t="s">
        <v>35</v>
      </c>
      <c r="D39" s="1" t="s">
        <v>36</v>
      </c>
      <c r="E39" s="1" t="s">
        <v>37</v>
      </c>
      <c r="F39" s="2">
        <v>2576.7800000000002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20.25" customHeight="1" x14ac:dyDescent="0.25">
      <c r="A40" s="1" t="s">
        <v>107</v>
      </c>
      <c r="B40" s="1"/>
      <c r="C40" s="1"/>
      <c r="D40" s="1" t="s">
        <v>108</v>
      </c>
    </row>
    <row r="41" spans="1:10" ht="31.5" customHeight="1" x14ac:dyDescent="0.25">
      <c r="A41" s="1" t="s">
        <v>109</v>
      </c>
      <c r="B41" s="1" t="s">
        <v>51</v>
      </c>
      <c r="C41" s="1" t="s">
        <v>110</v>
      </c>
      <c r="D41" s="1" t="s">
        <v>111</v>
      </c>
      <c r="E41" s="1" t="s">
        <v>28</v>
      </c>
      <c r="F41" s="2">
        <v>768.4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24.4" customHeight="1" x14ac:dyDescent="0.25">
      <c r="A42" s="1" t="s">
        <v>112</v>
      </c>
      <c r="B42" s="1" t="s">
        <v>51</v>
      </c>
      <c r="C42" s="1" t="s">
        <v>113</v>
      </c>
      <c r="D42" s="1" t="s">
        <v>114</v>
      </c>
      <c r="E42" s="1" t="s">
        <v>115</v>
      </c>
      <c r="F42" s="2">
        <v>768.4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116</v>
      </c>
      <c r="B43" s="1"/>
      <c r="C43" s="1"/>
      <c r="D43" s="1" t="s">
        <v>117</v>
      </c>
    </row>
    <row r="44" spans="1:10" ht="54.4" customHeight="1" x14ac:dyDescent="0.25">
      <c r="A44" s="1" t="s">
        <v>118</v>
      </c>
      <c r="B44" s="1" t="s">
        <v>19</v>
      </c>
      <c r="C44" s="1" t="s">
        <v>119</v>
      </c>
      <c r="D44" s="1" t="s">
        <v>120</v>
      </c>
      <c r="E44" s="1" t="s">
        <v>61</v>
      </c>
      <c r="F44" s="2">
        <v>38.42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51.4" customHeight="1" x14ac:dyDescent="0.25">
      <c r="A45" s="1" t="s">
        <v>121</v>
      </c>
      <c r="B45" s="1" t="s">
        <v>19</v>
      </c>
      <c r="C45" s="1" t="s">
        <v>35</v>
      </c>
      <c r="D45" s="1" t="s">
        <v>36</v>
      </c>
      <c r="E45" s="1" t="s">
        <v>37</v>
      </c>
      <c r="F45" s="2">
        <v>768.4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22.5" customHeight="1" x14ac:dyDescent="0.25">
      <c r="A46" s="1" t="s">
        <v>122</v>
      </c>
      <c r="B46" s="1"/>
      <c r="C46" s="1"/>
      <c r="D46" s="1" t="s">
        <v>123</v>
      </c>
    </row>
    <row r="47" spans="1:10" x14ac:dyDescent="0.25">
      <c r="A47" s="1" t="s">
        <v>124</v>
      </c>
      <c r="B47" s="1"/>
      <c r="C47" s="1"/>
      <c r="D47" s="1" t="s">
        <v>125</v>
      </c>
    </row>
    <row r="48" spans="1:10" ht="28.35" customHeight="1" x14ac:dyDescent="0.25">
      <c r="A48" s="1" t="s">
        <v>126</v>
      </c>
      <c r="B48" s="1" t="s">
        <v>19</v>
      </c>
      <c r="C48" s="1" t="s">
        <v>127</v>
      </c>
      <c r="D48" s="1" t="s">
        <v>128</v>
      </c>
      <c r="E48" s="1" t="s">
        <v>61</v>
      </c>
      <c r="F48" s="2">
        <v>48.62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67.150000000000006" customHeight="1" x14ac:dyDescent="0.25">
      <c r="A49" s="1" t="s">
        <v>129</v>
      </c>
      <c r="B49" s="1" t="s">
        <v>19</v>
      </c>
      <c r="C49" s="1" t="s">
        <v>130</v>
      </c>
      <c r="D49" s="1" t="s">
        <v>131</v>
      </c>
      <c r="E49" s="1" t="s">
        <v>28</v>
      </c>
      <c r="F49" s="2">
        <v>220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22.5" customHeight="1" x14ac:dyDescent="0.25">
      <c r="A50" s="1" t="s">
        <v>132</v>
      </c>
      <c r="B50" s="1"/>
      <c r="C50" s="1"/>
      <c r="D50" s="1" t="s">
        <v>133</v>
      </c>
    </row>
    <row r="51" spans="1:10" ht="22.5" customHeight="1" x14ac:dyDescent="0.25">
      <c r="A51" s="1" t="s">
        <v>134</v>
      </c>
      <c r="B51" s="1" t="s">
        <v>51</v>
      </c>
      <c r="C51" s="1" t="s">
        <v>135</v>
      </c>
      <c r="D51" s="1" t="s">
        <v>136</v>
      </c>
      <c r="E51" s="1" t="s">
        <v>74</v>
      </c>
      <c r="F51" s="2">
        <v>10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56.25" customHeight="1" x14ac:dyDescent="0.25">
      <c r="A52" s="1" t="s">
        <v>137</v>
      </c>
      <c r="B52" s="1"/>
      <c r="C52" s="1"/>
      <c r="D52" s="1" t="s">
        <v>138</v>
      </c>
    </row>
    <row r="53" spans="1:10" ht="95.85" customHeight="1" x14ac:dyDescent="0.25">
      <c r="A53" s="1" t="s">
        <v>139</v>
      </c>
      <c r="B53" s="1" t="s">
        <v>19</v>
      </c>
      <c r="C53" s="1" t="s">
        <v>140</v>
      </c>
      <c r="D53" s="1" t="s">
        <v>141</v>
      </c>
      <c r="E53" s="1" t="s">
        <v>49</v>
      </c>
      <c r="F53" s="2">
        <v>207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ht="51.4" customHeight="1" x14ac:dyDescent="0.25">
      <c r="A54" s="1" t="s">
        <v>142</v>
      </c>
      <c r="B54" s="1" t="s">
        <v>19</v>
      </c>
      <c r="C54" s="1" t="s">
        <v>35</v>
      </c>
      <c r="D54" s="1" t="s">
        <v>36</v>
      </c>
      <c r="E54" s="1" t="s">
        <v>37</v>
      </c>
      <c r="F54" s="2">
        <v>27.53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94.9" customHeight="1" x14ac:dyDescent="0.25">
      <c r="A55" s="1" t="s">
        <v>143</v>
      </c>
      <c r="B55" s="1"/>
      <c r="C55" s="1"/>
      <c r="D55" s="1" t="s">
        <v>144</v>
      </c>
    </row>
    <row r="56" spans="1:10" ht="74.650000000000006" customHeight="1" x14ac:dyDescent="0.25">
      <c r="A56" s="1" t="s">
        <v>145</v>
      </c>
      <c r="B56" s="1" t="s">
        <v>51</v>
      </c>
      <c r="C56" s="1" t="s">
        <v>146</v>
      </c>
      <c r="D56" s="1" t="s">
        <v>147</v>
      </c>
      <c r="E56" s="1" t="s">
        <v>28</v>
      </c>
      <c r="F56" s="2">
        <v>501.09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37.9" customHeight="1" x14ac:dyDescent="0.25">
      <c r="A57" s="1" t="s">
        <v>148</v>
      </c>
      <c r="B57" s="1"/>
      <c r="C57" s="1"/>
      <c r="D57" s="1" t="s">
        <v>149</v>
      </c>
    </row>
    <row r="58" spans="1:10" ht="69.75" customHeight="1" x14ac:dyDescent="0.25">
      <c r="A58" s="1" t="s">
        <v>150</v>
      </c>
      <c r="B58" s="1" t="s">
        <v>51</v>
      </c>
      <c r="C58" s="1" t="s">
        <v>151</v>
      </c>
      <c r="D58" s="1" t="s">
        <v>152</v>
      </c>
      <c r="E58" s="1" t="s">
        <v>49</v>
      </c>
      <c r="F58" s="2">
        <v>161.78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x14ac:dyDescent="0.25">
      <c r="A59" s="1" t="s">
        <v>153</v>
      </c>
      <c r="B59" s="1"/>
      <c r="C59" s="1"/>
      <c r="D59" s="1" t="s">
        <v>154</v>
      </c>
    </row>
    <row r="60" spans="1:10" x14ac:dyDescent="0.25">
      <c r="A60" s="1" t="s">
        <v>155</v>
      </c>
      <c r="B60" s="1"/>
      <c r="C60" s="1"/>
      <c r="D60" s="1" t="s">
        <v>156</v>
      </c>
    </row>
    <row r="61" spans="1:10" ht="25.7" customHeight="1" x14ac:dyDescent="0.25">
      <c r="A61" s="1" t="s">
        <v>157</v>
      </c>
      <c r="B61" s="1" t="s">
        <v>30</v>
      </c>
      <c r="C61" s="1" t="s">
        <v>158</v>
      </c>
      <c r="D61" s="1" t="s">
        <v>159</v>
      </c>
      <c r="E61" s="1" t="s">
        <v>160</v>
      </c>
      <c r="F61" s="2">
        <v>29.72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ht="30.6" customHeight="1" x14ac:dyDescent="0.25">
      <c r="A62" s="1" t="s">
        <v>161</v>
      </c>
      <c r="B62" s="1" t="s">
        <v>30</v>
      </c>
      <c r="C62" s="1" t="s">
        <v>162</v>
      </c>
      <c r="D62" s="1" t="s">
        <v>163</v>
      </c>
      <c r="E62" s="1" t="s">
        <v>160</v>
      </c>
      <c r="F62" s="2">
        <v>12.46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x14ac:dyDescent="0.25">
      <c r="A63" s="1" t="s">
        <v>164</v>
      </c>
      <c r="B63" s="1"/>
      <c r="C63" s="1"/>
      <c r="D63" s="1" t="s">
        <v>165</v>
      </c>
    </row>
    <row r="64" spans="1:10" ht="42.75" customHeight="1" x14ac:dyDescent="0.25">
      <c r="A64" s="1" t="s">
        <v>166</v>
      </c>
      <c r="B64" s="1" t="s">
        <v>30</v>
      </c>
      <c r="C64" s="1" t="s">
        <v>167</v>
      </c>
      <c r="D64" s="1" t="s">
        <v>168</v>
      </c>
      <c r="E64" s="1" t="s">
        <v>160</v>
      </c>
      <c r="F64" s="2">
        <v>1.27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58.5" customHeight="1" x14ac:dyDescent="0.25">
      <c r="A65" s="1" t="s">
        <v>169</v>
      </c>
      <c r="B65" s="1" t="s">
        <v>30</v>
      </c>
      <c r="C65" s="1" t="s">
        <v>170</v>
      </c>
      <c r="D65" s="1" t="s">
        <v>171</v>
      </c>
      <c r="E65" s="1" t="s">
        <v>81</v>
      </c>
      <c r="F65" s="2">
        <v>5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 t="s">
        <v>172</v>
      </c>
      <c r="J66" s="2">
        <f>ROUND(SUM(J5:J65),2)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2024-01-12T08:17:46Z</dcterms:created>
  <dcterms:modified xsi:type="dcterms:W3CDTF">2024-01-12T11:18:23Z</dcterms:modified>
</cp:coreProperties>
</file>