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5" yWindow="14" windowWidth="16098" windowHeight="9659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96" i="1" l="1"/>
  <c r="J96" i="1" s="1"/>
  <c r="I95" i="1"/>
  <c r="J95" i="1" s="1"/>
  <c r="I93" i="1"/>
  <c r="J93" i="1" s="1"/>
  <c r="I92" i="1"/>
  <c r="J92" i="1" s="1"/>
  <c r="I91" i="1"/>
  <c r="J91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6" i="1"/>
  <c r="J6" i="1" s="1"/>
  <c r="J97" i="1" l="1"/>
</calcChain>
</file>

<file path=xl/sharedStrings.xml><?xml version="1.0" encoding="utf-8"?>
<sst xmlns="http://schemas.openxmlformats.org/spreadsheetml/2006/main" count="433" uniqueCount="227">
  <si>
    <t>Entidade:</t>
  </si>
  <si>
    <t>MUNICÍPIO DE JOINVILLE</t>
  </si>
  <si>
    <t>Obra:</t>
  </si>
  <si>
    <t>PPCI - UNIDADES SECULT -  ESTAÇÃO DA MEMORIA E MUSEU DA BICICLETA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</si>
  <si>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</si>
  <si>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</si>
  <si>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</si>
  <si>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</si>
  <si>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</si>
  <si>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</si>
  <si>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</si>
  <si>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</si>
  <si>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</si>
  <si>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</si>
  <si>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</si>
  <si>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ADMINISTRATIVO</t>
  </si>
  <si>
    <t>1.1</t>
  </si>
  <si>
    <t>SINAPI/SC</t>
  </si>
  <si>
    <t>2706</t>
  </si>
  <si>
    <t>Engenheiro civil de obra junior (horista)</t>
  </si>
  <si>
    <t>H</t>
  </si>
  <si>
    <t>2</t>
  </si>
  <si>
    <t>ESTAÇÃO DA MEMÓRIA</t>
  </si>
  <si>
    <t>2.1</t>
  </si>
  <si>
    <t>SINALIZAÇÃO/ILUMINAÇÃO E EXTINTORES</t>
  </si>
  <si>
    <t>2.1.1</t>
  </si>
  <si>
    <t>101909</t>
  </si>
  <si>
    <t>Extintor de incêndio portátil com carga de pqs de 6 kg, classe bc - fornecimento e instalação. af_10/2020_pe</t>
  </si>
  <si>
    <t>UN</t>
  </si>
  <si>
    <t>2.1.2</t>
  </si>
  <si>
    <t>Composição Própria</t>
  </si>
  <si>
    <t>C.P. 1312503202815</t>
  </si>
  <si>
    <t>Placa de saída bloco autonomo suspensa com fluxo luminoso de 30 lumens - sempres acesa - 25x16. fornecimento e instalação</t>
  </si>
  <si>
    <t>un</t>
  </si>
  <si>
    <t>2.1.3</t>
  </si>
  <si>
    <t>C.P. 1312503202817</t>
  </si>
  <si>
    <t>Bloco autonomo tipo "pl" LED 100 lumens. fornecimento e instalação</t>
  </si>
  <si>
    <t>2.1.4</t>
  </si>
  <si>
    <t>C.P. 1312503202820</t>
  </si>
  <si>
    <t>Luminária de emergência tipo bloco autonomo com fluxo luminoso de 2200 lumens - 2 faróis. fornecimento e instalação</t>
  </si>
  <si>
    <t>2.1.5</t>
  </si>
  <si>
    <t>C.P. 1312503202822</t>
  </si>
  <si>
    <t>Placa de sinalização "degrau irregular" - 20x30. fornecimento e instalação</t>
  </si>
  <si>
    <t>2.1.6</t>
  </si>
  <si>
    <t>C.P. 1312503202823</t>
  </si>
  <si>
    <t>Placa de sinalização de lotação máxima D público - 50x40cm. fornecimento e instalação</t>
  </si>
  <si>
    <t>2.1.7</t>
  </si>
  <si>
    <t>C.P. 1312503202824</t>
  </si>
  <si>
    <t>Placa de sinalização " escada - acesso restrito". fornecimento e instalação</t>
  </si>
  <si>
    <t>2.1.8</t>
  </si>
  <si>
    <t>C.P. 1312503202826</t>
  </si>
  <si>
    <t>Placa de sinalizacao de seguranca contra incendio, fotoluminescente, retangular, *13 x 26* cm, em PVC *2* mm anti-chamas (simbolos, cores e pictogramas conforme NBR 16820). fornecimento e instalação</t>
  </si>
  <si>
    <t>2.1.9</t>
  </si>
  <si>
    <t>C.P. 1312502201889</t>
  </si>
  <si>
    <t>Placa de sinalizacao de seguranca contra incendio, fotoluminescente, retangular, *20 x 40* cm, em PVC *2* mm anti-chamas (simbolos, cores e pictogramas conforme NBR 16820) - fornecimento e instalação. af_03/2023</t>
  </si>
  <si>
    <t>2.2</t>
  </si>
  <si>
    <t>SISTEMA DE ALARME</t>
  </si>
  <si>
    <t>2.2.1</t>
  </si>
  <si>
    <t>91871</t>
  </si>
  <si>
    <t>Eletroduto rígido roscável, PVC, DN 25 mm (3/4"), para circuitos terminais, instalado em parede - fornecimento e instalação. af_03/2023</t>
  </si>
  <si>
    <t>M</t>
  </si>
  <si>
    <t>2.2.2</t>
  </si>
  <si>
    <t>95817</t>
  </si>
  <si>
    <t>Condulete de PVC, tipo X, para eletroduto de PVC soldável DN 25 mm (3/4"), aparente - fornecimento e instalação. af_10/2022</t>
  </si>
  <si>
    <t>2.2.3</t>
  </si>
  <si>
    <t>91927</t>
  </si>
  <si>
    <t>Cabo de cobre flexível isolado, 2,5 mm², anti-chama 0,6/1,0 kV, para circuitos terminais - fornecimento e instalação. af_03/2023</t>
  </si>
  <si>
    <t>2.2.4</t>
  </si>
  <si>
    <t>C.P. 1312205133570</t>
  </si>
  <si>
    <t>Envelopamento de concreto magro - sicro 2003819 (amunesc)</t>
  </si>
  <si>
    <t>2.2.5</t>
  </si>
  <si>
    <t>91935</t>
  </si>
  <si>
    <t>Cabo de cobre flexível isolado, 16 mm², anti-chama 0,6/1,0 kV, para circuitos terminais - fornecimento e instalação. af_03/2023</t>
  </si>
  <si>
    <t>2.2.6</t>
  </si>
  <si>
    <t>97668</t>
  </si>
  <si>
    <t>Eletroduto flexível corrugado, PEAD, DN 63 (2"), para rede enterrada de distribuição de energia elétrica - fornecimento e instalação. af_12/2021</t>
  </si>
  <si>
    <t>2.2.7</t>
  </si>
  <si>
    <t>C.P. 1312503202830</t>
  </si>
  <si>
    <t>Central de alarme convencional. fornecimento e instalação</t>
  </si>
  <si>
    <t>2.2.8</t>
  </si>
  <si>
    <t>C.P. 1312503202825</t>
  </si>
  <si>
    <t>Acionador manual endereçável. fornecimento e instalação</t>
  </si>
  <si>
    <t>2.2.9</t>
  </si>
  <si>
    <t>C.P. 1312503202832</t>
  </si>
  <si>
    <t>Avisador audiovisual. fornecimento e instalação</t>
  </si>
  <si>
    <t>2.3</t>
  </si>
  <si>
    <t>REDE DE HIDRANTE</t>
  </si>
  <si>
    <t>2.3.1</t>
  </si>
  <si>
    <t>92367</t>
  </si>
  <si>
    <t>Tubo de aço galvanizado com costura, classe média, DN 65 (2 1/2"), conexão rosqueada, instalado em rede de alimentação para hidrante - fornecimento e instalação. af_10/2020</t>
  </si>
  <si>
    <t>2.3.2</t>
  </si>
  <si>
    <t>92642</t>
  </si>
  <si>
    <t>Tê, em ferro galvanizado, conexão rosqueada, DN 65 (2 1/2"), instalado em rede de alimentação para hidrante - fornecimento e instalação. af_10/2020</t>
  </si>
  <si>
    <t>2.3.3</t>
  </si>
  <si>
    <t>94473</t>
  </si>
  <si>
    <t>Cotovelo 90 graus, em ferro galvanizado, conexão rosqueada, DN 65 mm (2 1/2"), instalado em reservação predial de água - fornecimento e instalação. af_04/2024</t>
  </si>
  <si>
    <t>2.3.4</t>
  </si>
  <si>
    <t>90106</t>
  </si>
  <si>
    <t>Escavação mecanizada de vala com profundidade até 1,5 m (média montante e jusante/uma composição por trecho), retroescav. (0,26 m3), largura de 0,8 m a 1,5 m, em solo de 1A categoria, locais com baixo nível de interferência. af_09/2024</t>
  </si>
  <si>
    <t>M3</t>
  </si>
  <si>
    <t>2.3.5</t>
  </si>
  <si>
    <t>93379</t>
  </si>
  <si>
    <t>Reaterro mecanizado de vala com retroescavadeira (capacidade da caçamba   da retro: 0,26 m³/potência: 88 hp), largura 0,8 a 1,5 m, profundidade até 1,5 m, com solo (sem substituição) de 1ª categoria, com compactador de solos de percussão af_08/2023</t>
  </si>
  <si>
    <t>2.3.6</t>
  </si>
  <si>
    <t>2.3.7</t>
  </si>
  <si>
    <t>C.P. 1312501200511</t>
  </si>
  <si>
    <t>Abrigo para hidrante sobrepor, 90x60x17cm, com registro globo angular 45 graus 2 1/2", adaptador storz 2 1/2", com 2 mangueira de incêndio tipo 2 de 15m 2 1/2" e esguicho em latão 2 1/2" - fornecimento e instalação. af_10/2020</t>
  </si>
  <si>
    <t>3</t>
  </si>
  <si>
    <t>MUSEU DA BICICLETA</t>
  </si>
  <si>
    <t>3.1</t>
  </si>
  <si>
    <t>SINALIZAÇÃO/ILUMINAÇÃO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</si>
  <si>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</si>
  <si>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</si>
  <si>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</si>
  <si>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</si>
  <si>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</si>
  <si>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</si>
  <si>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</si>
  <si>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</si>
  <si>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</si>
  <si>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</si>
  <si>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</si>
  <si>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</si>
  <si>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</si>
  <si>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</si>
  <si>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</si>
  <si>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</si>
  <si>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C.P. 1312503202871</t>
  </si>
  <si>
    <t>Detector de fumaça linear. fornecimento e instalação</t>
  </si>
  <si>
    <t>3.3</t>
  </si>
  <si>
    <t>SISTEMA DE HIDRANTE</t>
  </si>
  <si>
    <t>3.3.1</t>
  </si>
  <si>
    <t>3.3.2</t>
  </si>
  <si>
    <t>3.3.3</t>
  </si>
  <si>
    <t>3.3.4</t>
  </si>
  <si>
    <t>Escavação mecanizada de vala com profundidade até 1,5 m (média montante e jusante/uma composição por trecho), retroescav. (0,26 m3), largura de 0,8 m a 1,5 m, em solo de 1A categoria, locais com baixo nível de interferência. af_02/2021</t>
  </si>
  <si>
    <t>3.3.5</t>
  </si>
  <si>
    <t>3.3.6</t>
  </si>
  <si>
    <t>3.3.7</t>
  </si>
  <si>
    <t>4</t>
  </si>
  <si>
    <t>RTI</t>
  </si>
  <si>
    <t>4.1</t>
  </si>
  <si>
    <t>ELÉTRICA</t>
  </si>
  <si>
    <t>4.1.1</t>
  </si>
  <si>
    <t>93382</t>
  </si>
  <si>
    <t>Reaterro manual de valas, com compactador de solos de percussão. af_08/2023</t>
  </si>
  <si>
    <t>4.1.2</t>
  </si>
  <si>
    <t>93358</t>
  </si>
  <si>
    <t>Escavação manual de vala com profundidade menor ou igual a 1,30 m. af_02/2021</t>
  </si>
  <si>
    <t>4.1.3</t>
  </si>
  <si>
    <t>4.1.4</t>
  </si>
  <si>
    <t>4.1.5</t>
  </si>
  <si>
    <t>4.1.6</t>
  </si>
  <si>
    <t>C.P. 1312502201838</t>
  </si>
  <si>
    <t>Instalação de quadro elétrico para bombas trifásicas até 25 CV (inclui o fornecimento do quadro). af_12/2020</t>
  </si>
  <si>
    <t>4.1.7</t>
  </si>
  <si>
    <t>C.P. 1312502201840</t>
  </si>
  <si>
    <t>Intalação de motobomba de incêndio 2.1/2 pol. 2cv 220/380v trifásico (mao de obra e material)</t>
  </si>
  <si>
    <t>4.1.8</t>
  </si>
  <si>
    <t>C.P. 1312502201839</t>
  </si>
  <si>
    <t>Intalação de bomba jockey 1cv monofásica 220V (mao de obra e material)</t>
  </si>
  <si>
    <t>4.2</t>
  </si>
  <si>
    <t>HIDRAÚLICA</t>
  </si>
  <si>
    <t>4.2.1</t>
  </si>
  <si>
    <t>101917</t>
  </si>
  <si>
    <t>Manômetro 0 a 200 psi (0 a 14 kgf/cm2), D = 50mm - fornecimento e instalação. af_10/2020</t>
  </si>
  <si>
    <t>4.2.2</t>
  </si>
  <si>
    <t>4.2.3</t>
  </si>
  <si>
    <t>92930</t>
  </si>
  <si>
    <t>Luva de redução, em ferro galvanizado, 1 1/2" x 3/4", conexão rosqueada, instalado em rede de alimentação para hidrante - fornecimento e instalação. af_10/2020</t>
  </si>
  <si>
    <t>4.2.4</t>
  </si>
  <si>
    <t>92934</t>
  </si>
  <si>
    <t>Luva de redução, em ferro galvanizado, 2 1/2" x 1 1/2", conexão rosqueada, instalado em rede de alimentação para hidrante - fornecimento e instalação. af_10/2020</t>
  </si>
  <si>
    <t>4.2.5</t>
  </si>
  <si>
    <t>92929</t>
  </si>
  <si>
    <t>Luva de redução, em ferro galvanizado, 1 1/2" x 1", conexão rosqueada, instalado em rede de alimentação para hidrante - fornecimento e instalação. af_10/2020</t>
  </si>
  <si>
    <t>4.2.6</t>
  </si>
  <si>
    <t>4.2.7</t>
  </si>
  <si>
    <t>4.2.8</t>
  </si>
  <si>
    <t>97498</t>
  </si>
  <si>
    <t>Tubo de aço galvanizado com costura, classe média, DN 25 (1"), conexão rosqueada, instalado em rede de alimentação para hidrante - fornecimento e instalação. af_10/2020</t>
  </si>
  <si>
    <t>4.2.9</t>
  </si>
  <si>
    <t>C.P. 1312502201865</t>
  </si>
  <si>
    <t>Caixa d'aguA / reservatorio em poliester reforcado com fibra de vidro, 15000 litros, com tampa- fornecimento e instalação. af_10/2020</t>
  </si>
  <si>
    <t>4.2.10</t>
  </si>
  <si>
    <t>C.P. 1312502201866</t>
  </si>
  <si>
    <t>Valvula de retencao horizontal, de bronze (PN-25), 2 1/2", 400 psi, tampa de porca de uniao, extremidades com rosca - fornecimento e instalação. af_10/2020</t>
  </si>
  <si>
    <t>4.2.11</t>
  </si>
  <si>
    <t>C.P. 1312502201868</t>
  </si>
  <si>
    <t>Registro gaveta bruto em latao forjado, bitola 2 1/2" - fornecimento e instalação. af_10/2020</t>
  </si>
  <si>
    <t>4.2.12</t>
  </si>
  <si>
    <t>C.P. 1312502201869</t>
  </si>
  <si>
    <t>Valvula de retencao horizontal, de bronze (PN-25), 1", 400 psi, tampa de porca de uniao, extremidades com rosca - fornecimento e instalação. af_10/2020</t>
  </si>
  <si>
    <t>4.2.13</t>
  </si>
  <si>
    <t>C.P. 1312502201870</t>
  </si>
  <si>
    <t>Registro gaveta bruto em latao forjado, bitola 1"- fornecimento e instalação. af_10/2020</t>
  </si>
  <si>
    <t>4.2.14</t>
  </si>
  <si>
    <t>C.P. 1312502201872</t>
  </si>
  <si>
    <t>Pressostato lig 40psi - incendio- fornecimento e instalação. af_10/2020</t>
  </si>
  <si>
    <t>4.2.15</t>
  </si>
  <si>
    <t>C.P. 1312502201873</t>
  </si>
  <si>
    <t>Registro gaveta bruto em latao forjado, bitola 3/4"- fornecimento e instalação. af_10/2020</t>
  </si>
  <si>
    <t>4.2.16</t>
  </si>
  <si>
    <t>C.P. 1312502201875</t>
  </si>
  <si>
    <t>Valvula de retencao horizontal, de bronze (PN-25), 3/4", 400 psi, tampa de porca de uniao, extremidades com rosca - fornecimento e instalação. af_10/2020</t>
  </si>
  <si>
    <t>4.2.17</t>
  </si>
  <si>
    <t>C.P. 1312502201876</t>
  </si>
  <si>
    <t>Tubo aco galvanizado com costura, classe Leve, DN 20 mm (3/4"), E = 2,25 mm, *1,3* kg/m (NBR 5580) - fornecimento e instalação. af_10/2020</t>
  </si>
  <si>
    <t>4.3</t>
  </si>
  <si>
    <t>SINALIZAÇÃO</t>
  </si>
  <si>
    <t>4.3.1</t>
  </si>
  <si>
    <t>101907</t>
  </si>
  <si>
    <t>Extintor de incêndio portátil com carga de co2 de 6 kg, classe bc - fornecimento e instalação. af_10/2020_pe</t>
  </si>
  <si>
    <t>4.3.2</t>
  </si>
  <si>
    <t>C.P. 1312502201885</t>
  </si>
  <si>
    <t>Acionador manual endereçável - fornecimento e instalação. af_03/2023</t>
  </si>
  <si>
    <t>4.3.3</t>
  </si>
  <si>
    <t>5</t>
  </si>
  <si>
    <t>CANTEIRO E LIMPEZA FINAL</t>
  </si>
  <si>
    <t>5.1</t>
  </si>
  <si>
    <t>103689</t>
  </si>
  <si>
    <t>Fornecimento e instalação de placa de obra com chapa galvanizada e estrutura de madeira. af_03/2022_ps</t>
  </si>
  <si>
    <t>M2</t>
  </si>
  <si>
    <t>5.2</t>
  </si>
  <si>
    <t>C.P. 1312502200908</t>
  </si>
  <si>
    <t>Limpeza final de obra com caçamba e destinação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</si>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</sst>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topLeftCell="A88" zoomScale="70" zoomScaleNormal="70" workbookViewId="0">
      <selection activeCell="H95" sqref="H95:H96"/>
    </sheetView>
  </sheetViews>
  <sheetFormatPr defaultRowHeight="14.3" x14ac:dyDescent="0.25"/>
  <cols>
    <col min="1" max="1" width="10.75" customWidth="1"/>
    <col min="2" max="2" width="40.75" customWidth="1"/>
    <col min="3" max="3" width="20.75" customWidth="1"/>
    <col min="4" max="4" width="40.75" customWidth="1"/>
    <col min="5" max="10" width="20.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18.5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100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/>
      <c r="C7" s="1"/>
      <c r="D7" s="1" t="s">
        <v>22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48.6" customHeight="1" x14ac:dyDescent="0.25">
      <c r="A9" s="1" t="s">
        <v>25</v>
      </c>
      <c r="B9" s="1" t="s">
        <v>17</v>
      </c>
      <c r="C9" s="1" t="s">
        <v>26</v>
      </c>
      <c r="D9" s="1" t="s">
        <v>27</v>
      </c>
      <c r="E9" s="1" t="s">
        <v>28</v>
      </c>
      <c r="F9" s="2">
        <v>7</v>
      </c>
      <c r="G9" s="3">
        <v>0</v>
      </c>
      <c r="H9" s="3"/>
      <c r="I9" s="2">
        <f t="shared" ref="I9:I17" si="0">ROUND(G9*(1 + H9/100),2)</f>
        <v>0</v>
      </c>
      <c r="J9" s="2">
        <f t="shared" ref="J9:J17" si="1">ROUND(F9*I9,2)</f>
        <v>0</v>
      </c>
    </row>
    <row r="10" spans="1:10" ht="54.55" customHeight="1" x14ac:dyDescent="0.25">
      <c r="A10" s="1" t="s">
        <v>29</v>
      </c>
      <c r="B10" s="1" t="s">
        <v>30</v>
      </c>
      <c r="C10" s="1" t="s">
        <v>31</v>
      </c>
      <c r="D10" s="1" t="s">
        <v>32</v>
      </c>
      <c r="E10" s="1" t="s">
        <v>33</v>
      </c>
      <c r="F10" s="2">
        <v>8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9.75" customHeight="1" x14ac:dyDescent="0.25">
      <c r="A11" s="1" t="s">
        <v>34</v>
      </c>
      <c r="B11" s="1" t="s">
        <v>30</v>
      </c>
      <c r="C11" s="1" t="s">
        <v>35</v>
      </c>
      <c r="D11" s="1" t="s">
        <v>36</v>
      </c>
      <c r="E11" s="1" t="s">
        <v>33</v>
      </c>
      <c r="F11" s="2">
        <v>10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51.8" customHeight="1" x14ac:dyDescent="0.25">
      <c r="A12" s="1" t="s">
        <v>37</v>
      </c>
      <c r="B12" s="1" t="s">
        <v>30</v>
      </c>
      <c r="C12" s="1" t="s">
        <v>38</v>
      </c>
      <c r="D12" s="1" t="s">
        <v>39</v>
      </c>
      <c r="E12" s="1" t="s">
        <v>33</v>
      </c>
      <c r="F12" s="2">
        <v>7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33.299999999999997" customHeight="1" x14ac:dyDescent="0.25">
      <c r="A13" s="1" t="s">
        <v>40</v>
      </c>
      <c r="B13" s="1" t="s">
        <v>30</v>
      </c>
      <c r="C13" s="1" t="s">
        <v>41</v>
      </c>
      <c r="D13" s="1" t="s">
        <v>42</v>
      </c>
      <c r="E13" s="1" t="s">
        <v>33</v>
      </c>
      <c r="F13" s="2">
        <v>2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38.25" customHeight="1" x14ac:dyDescent="0.25">
      <c r="A14" s="1" t="s">
        <v>43</v>
      </c>
      <c r="B14" s="1" t="s">
        <v>30</v>
      </c>
      <c r="C14" s="1" t="s">
        <v>44</v>
      </c>
      <c r="D14" s="1" t="s">
        <v>45</v>
      </c>
      <c r="E14" s="1" t="s">
        <v>33</v>
      </c>
      <c r="F14" s="2">
        <v>4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33.799999999999997" customHeight="1" x14ac:dyDescent="0.25">
      <c r="A15" s="1" t="s">
        <v>46</v>
      </c>
      <c r="B15" s="1" t="s">
        <v>30</v>
      </c>
      <c r="C15" s="1" t="s">
        <v>47</v>
      </c>
      <c r="D15" s="1" t="s">
        <v>48</v>
      </c>
      <c r="E15" s="1" t="s">
        <v>33</v>
      </c>
      <c r="F15" s="2">
        <v>2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89.15" customHeight="1" x14ac:dyDescent="0.25">
      <c r="A16" s="1" t="s">
        <v>49</v>
      </c>
      <c r="B16" s="1" t="s">
        <v>30</v>
      </c>
      <c r="C16" s="1" t="s">
        <v>50</v>
      </c>
      <c r="D16" s="1" t="s">
        <v>51</v>
      </c>
      <c r="E16" s="1" t="s">
        <v>33</v>
      </c>
      <c r="F16" s="2">
        <v>5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94.95" customHeight="1" x14ac:dyDescent="0.25">
      <c r="A17" s="1" t="s">
        <v>52</v>
      </c>
      <c r="B17" s="1" t="s">
        <v>30</v>
      </c>
      <c r="C17" s="1" t="s">
        <v>53</v>
      </c>
      <c r="D17" s="1" t="s">
        <v>54</v>
      </c>
      <c r="E17" s="1" t="s">
        <v>28</v>
      </c>
      <c r="F17" s="2">
        <v>7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55</v>
      </c>
      <c r="B18" s="1"/>
      <c r="C18" s="1"/>
      <c r="D18" s="1" t="s">
        <v>56</v>
      </c>
    </row>
    <row r="19" spans="1:10" ht="60.8" customHeight="1" x14ac:dyDescent="0.25">
      <c r="A19" s="1" t="s">
        <v>57</v>
      </c>
      <c r="B19" s="1" t="s">
        <v>17</v>
      </c>
      <c r="C19" s="1" t="s">
        <v>58</v>
      </c>
      <c r="D19" s="1" t="s">
        <v>59</v>
      </c>
      <c r="E19" s="1" t="s">
        <v>60</v>
      </c>
      <c r="F19" s="2">
        <v>62</v>
      </c>
      <c r="G19" s="3">
        <v>0</v>
      </c>
      <c r="H19" s="3"/>
      <c r="I19" s="2">
        <f t="shared" ref="I19:I27" si="2">ROUND(G19*(1 + H19/100),2)</f>
        <v>0</v>
      </c>
      <c r="J19" s="2">
        <f t="shared" ref="J19:J27" si="3">ROUND(F19*I19,2)</f>
        <v>0</v>
      </c>
    </row>
    <row r="20" spans="1:10" ht="55.4" customHeight="1" x14ac:dyDescent="0.25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28</v>
      </c>
      <c r="F20" s="2">
        <v>6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57.6" customHeight="1" x14ac:dyDescent="0.25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60</v>
      </c>
      <c r="F21" s="2">
        <v>180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25.65" customHeight="1" x14ac:dyDescent="0.25">
      <c r="A22" s="1" t="s">
        <v>67</v>
      </c>
      <c r="B22" s="1" t="s">
        <v>30</v>
      </c>
      <c r="C22" s="1" t="s">
        <v>68</v>
      </c>
      <c r="D22" s="1" t="s">
        <v>69</v>
      </c>
      <c r="E22" s="1" t="s">
        <v>60</v>
      </c>
      <c r="F22" s="2">
        <v>70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57.25" customHeight="1" x14ac:dyDescent="0.25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60</v>
      </c>
      <c r="F23" s="2">
        <v>140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64.900000000000006" customHeight="1" x14ac:dyDescent="0.25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60</v>
      </c>
      <c r="F24" s="2">
        <v>70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25.65" customHeight="1" x14ac:dyDescent="0.25">
      <c r="A25" s="1" t="s">
        <v>76</v>
      </c>
      <c r="B25" s="1" t="s">
        <v>30</v>
      </c>
      <c r="C25" s="1" t="s">
        <v>77</v>
      </c>
      <c r="D25" s="1" t="s">
        <v>78</v>
      </c>
      <c r="E25" s="1" t="s">
        <v>33</v>
      </c>
      <c r="F25" s="2">
        <v>1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24.8" customHeight="1" x14ac:dyDescent="0.25">
      <c r="A26" s="1" t="s">
        <v>79</v>
      </c>
      <c r="B26" s="1" t="s">
        <v>30</v>
      </c>
      <c r="C26" s="1" t="s">
        <v>80</v>
      </c>
      <c r="D26" s="1" t="s">
        <v>81</v>
      </c>
      <c r="E26" s="1" t="s">
        <v>33</v>
      </c>
      <c r="F26" s="2">
        <v>3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21.25" customHeight="1" x14ac:dyDescent="0.25">
      <c r="A27" s="1" t="s">
        <v>82</v>
      </c>
      <c r="B27" s="1" t="s">
        <v>30</v>
      </c>
      <c r="C27" s="1" t="s">
        <v>83</v>
      </c>
      <c r="D27" s="1" t="s">
        <v>84</v>
      </c>
      <c r="E27" s="1" t="s">
        <v>33</v>
      </c>
      <c r="F27" s="2">
        <v>3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x14ac:dyDescent="0.25">
      <c r="A28" s="1" t="s">
        <v>85</v>
      </c>
      <c r="B28" s="1"/>
      <c r="C28" s="1"/>
      <c r="D28" s="1" t="s">
        <v>86</v>
      </c>
    </row>
    <row r="29" spans="1:10" ht="77.45" customHeight="1" x14ac:dyDescent="0.25">
      <c r="A29" s="1" t="s">
        <v>87</v>
      </c>
      <c r="B29" s="1" t="s">
        <v>17</v>
      </c>
      <c r="C29" s="1" t="s">
        <v>88</v>
      </c>
      <c r="D29" s="1" t="s">
        <v>89</v>
      </c>
      <c r="E29" s="1" t="s">
        <v>60</v>
      </c>
      <c r="F29" s="2">
        <v>80</v>
      </c>
      <c r="G29" s="3">
        <v>0</v>
      </c>
      <c r="H29" s="3"/>
      <c r="I29" s="2">
        <f t="shared" ref="I29:I35" si="4">ROUND(G29*(1 + H29/100),2)</f>
        <v>0</v>
      </c>
      <c r="J29" s="2">
        <f t="shared" ref="J29:J35" si="5">ROUND(F29*I29,2)</f>
        <v>0</v>
      </c>
    </row>
    <row r="30" spans="1:10" ht="66.25" customHeight="1" x14ac:dyDescent="0.25">
      <c r="A30" s="1" t="s">
        <v>90</v>
      </c>
      <c r="B30" s="1" t="s">
        <v>17</v>
      </c>
      <c r="C30" s="1" t="s">
        <v>91</v>
      </c>
      <c r="D30" s="1" t="s">
        <v>92</v>
      </c>
      <c r="E30" s="1" t="s">
        <v>28</v>
      </c>
      <c r="F30" s="2">
        <v>2</v>
      </c>
      <c r="G30" s="3">
        <v>0</v>
      </c>
      <c r="H30" s="3"/>
      <c r="I30" s="2">
        <f t="shared" si="4"/>
        <v>0</v>
      </c>
      <c r="J30" s="2">
        <f t="shared" si="5"/>
        <v>0</v>
      </c>
    </row>
    <row r="31" spans="1:10" ht="71.150000000000006" customHeight="1" x14ac:dyDescent="0.25">
      <c r="A31" s="1" t="s">
        <v>93</v>
      </c>
      <c r="B31" s="1" t="s">
        <v>17</v>
      </c>
      <c r="C31" s="1" t="s">
        <v>94</v>
      </c>
      <c r="D31" s="1" t="s">
        <v>95</v>
      </c>
      <c r="E31" s="1" t="s">
        <v>28</v>
      </c>
      <c r="F31" s="2">
        <v>5</v>
      </c>
      <c r="G31" s="3">
        <v>0</v>
      </c>
      <c r="H31" s="3"/>
      <c r="I31" s="2">
        <f t="shared" si="4"/>
        <v>0</v>
      </c>
      <c r="J31" s="2">
        <f t="shared" si="5"/>
        <v>0</v>
      </c>
    </row>
    <row r="32" spans="1:10" ht="105.8" customHeight="1" x14ac:dyDescent="0.25">
      <c r="A32" s="1" t="s">
        <v>96</v>
      </c>
      <c r="B32" s="1" t="s">
        <v>17</v>
      </c>
      <c r="C32" s="1" t="s">
        <v>97</v>
      </c>
      <c r="D32" s="1" t="s">
        <v>98</v>
      </c>
      <c r="E32" s="1" t="s">
        <v>99</v>
      </c>
      <c r="F32" s="2">
        <v>128</v>
      </c>
      <c r="G32" s="3">
        <v>0</v>
      </c>
      <c r="H32" s="3"/>
      <c r="I32" s="2">
        <f t="shared" si="4"/>
        <v>0</v>
      </c>
      <c r="J32" s="2">
        <f t="shared" si="5"/>
        <v>0</v>
      </c>
    </row>
    <row r="33" spans="1:10" ht="111.6" customHeight="1" x14ac:dyDescent="0.25">
      <c r="A33" s="1" t="s">
        <v>100</v>
      </c>
      <c r="B33" s="1" t="s">
        <v>17</v>
      </c>
      <c r="C33" s="1" t="s">
        <v>101</v>
      </c>
      <c r="D33" s="1" t="s">
        <v>102</v>
      </c>
      <c r="E33" s="1" t="s">
        <v>99</v>
      </c>
      <c r="F33" s="2">
        <v>37</v>
      </c>
      <c r="G33" s="3">
        <v>0</v>
      </c>
      <c r="H33" s="3"/>
      <c r="I33" s="2">
        <f t="shared" si="4"/>
        <v>0</v>
      </c>
      <c r="J33" s="2">
        <f t="shared" si="5"/>
        <v>0</v>
      </c>
    </row>
    <row r="34" spans="1:10" ht="25.65" customHeight="1" x14ac:dyDescent="0.25">
      <c r="A34" s="1" t="s">
        <v>103</v>
      </c>
      <c r="B34" s="1" t="s">
        <v>30</v>
      </c>
      <c r="C34" s="1" t="s">
        <v>68</v>
      </c>
      <c r="D34" s="1" t="s">
        <v>69</v>
      </c>
      <c r="E34" s="1" t="s">
        <v>60</v>
      </c>
      <c r="F34" s="2">
        <v>80</v>
      </c>
      <c r="G34" s="3">
        <v>0</v>
      </c>
      <c r="H34" s="3"/>
      <c r="I34" s="2">
        <f t="shared" si="4"/>
        <v>0</v>
      </c>
      <c r="J34" s="2">
        <f t="shared" si="5"/>
        <v>0</v>
      </c>
    </row>
    <row r="35" spans="1:10" ht="101.75" customHeight="1" x14ac:dyDescent="0.25">
      <c r="A35" s="1" t="s">
        <v>104</v>
      </c>
      <c r="B35" s="1" t="s">
        <v>30</v>
      </c>
      <c r="C35" s="1" t="s">
        <v>105</v>
      </c>
      <c r="D35" s="1" t="s">
        <v>106</v>
      </c>
      <c r="E35" s="1" t="s">
        <v>28</v>
      </c>
      <c r="F35" s="2">
        <v>3</v>
      </c>
      <c r="G35" s="3">
        <v>0</v>
      </c>
      <c r="H35" s="3"/>
      <c r="I35" s="2">
        <f t="shared" si="4"/>
        <v>0</v>
      </c>
      <c r="J35" s="2">
        <f t="shared" si="5"/>
        <v>0</v>
      </c>
    </row>
    <row r="36" spans="1:10" x14ac:dyDescent="0.25">
      <c r="A36" s="1" t="s">
        <v>107</v>
      </c>
      <c r="B36" s="1"/>
      <c r="C36" s="1"/>
      <c r="D36" s="1" t="s">
        <v>108</v>
      </c>
    </row>
    <row r="37" spans="1:10" x14ac:dyDescent="0.25">
      <c r="A37" s="1" t="s">
        <v>109</v>
      </c>
      <c r="B37" s="1"/>
      <c r="C37" s="1"/>
      <c r="D37" s="1" t="s">
        <v>110</v>
      </c>
    </row>
    <row r="38" spans="1:10" ht="54.55" customHeight="1" x14ac:dyDescent="0.25">
      <c r="A38" s="1" t="s">
        <v>111</v>
      </c>
      <c r="B38" s="1" t="s">
        <v>30</v>
      </c>
      <c r="C38" s="1" t="s">
        <v>31</v>
      </c>
      <c r="D38" s="1" t="s">
        <v>32</v>
      </c>
      <c r="E38" s="1" t="s">
        <v>33</v>
      </c>
      <c r="F38" s="2">
        <v>7</v>
      </c>
      <c r="G38" s="3">
        <v>0</v>
      </c>
      <c r="H38" s="3"/>
      <c r="I38" s="2">
        <f t="shared" ref="I38:I45" si="6">ROUND(G38*(1 + H38/100),2)</f>
        <v>0</v>
      </c>
      <c r="J38" s="2">
        <f t="shared" ref="J38:J45" si="7">ROUND(F38*I38,2)</f>
        <v>0</v>
      </c>
    </row>
    <row r="39" spans="1:10" ht="33.299999999999997" customHeight="1" x14ac:dyDescent="0.25">
      <c r="A39" s="1" t="s">
        <v>112</v>
      </c>
      <c r="B39" s="1" t="s">
        <v>30</v>
      </c>
      <c r="C39" s="1" t="s">
        <v>41</v>
      </c>
      <c r="D39" s="1" t="s">
        <v>42</v>
      </c>
      <c r="E39" s="1" t="s">
        <v>33</v>
      </c>
      <c r="F39" s="2">
        <v>1</v>
      </c>
      <c r="G39" s="3">
        <v>0</v>
      </c>
      <c r="H39" s="3"/>
      <c r="I39" s="2">
        <f t="shared" si="6"/>
        <v>0</v>
      </c>
      <c r="J39" s="2">
        <f t="shared" si="7"/>
        <v>0</v>
      </c>
    </row>
    <row r="40" spans="1:10" ht="38.25" customHeight="1" x14ac:dyDescent="0.25">
      <c r="A40" s="1" t="s">
        <v>113</v>
      </c>
      <c r="B40" s="1" t="s">
        <v>30</v>
      </c>
      <c r="C40" s="1" t="s">
        <v>44</v>
      </c>
      <c r="D40" s="1" t="s">
        <v>45</v>
      </c>
      <c r="E40" s="1" t="s">
        <v>33</v>
      </c>
      <c r="F40" s="2">
        <v>5</v>
      </c>
      <c r="G40" s="3">
        <v>0</v>
      </c>
      <c r="H40" s="3"/>
      <c r="I40" s="2">
        <f t="shared" si="6"/>
        <v>0</v>
      </c>
      <c r="J40" s="2">
        <f t="shared" si="7"/>
        <v>0</v>
      </c>
    </row>
    <row r="41" spans="1:10" ht="33.799999999999997" customHeight="1" x14ac:dyDescent="0.25">
      <c r="A41" s="1" t="s">
        <v>114</v>
      </c>
      <c r="B41" s="1" t="s">
        <v>30</v>
      </c>
      <c r="C41" s="1" t="s">
        <v>47</v>
      </c>
      <c r="D41" s="1" t="s">
        <v>48</v>
      </c>
      <c r="E41" s="1" t="s">
        <v>33</v>
      </c>
      <c r="F41" s="2">
        <v>1</v>
      </c>
      <c r="G41" s="3">
        <v>0</v>
      </c>
      <c r="H41" s="3"/>
      <c r="I41" s="2">
        <f t="shared" si="6"/>
        <v>0</v>
      </c>
      <c r="J41" s="2">
        <f t="shared" si="7"/>
        <v>0</v>
      </c>
    </row>
    <row r="42" spans="1:10" ht="29.75" customHeight="1" x14ac:dyDescent="0.25">
      <c r="A42" s="1" t="s">
        <v>115</v>
      </c>
      <c r="B42" s="1" t="s">
        <v>30</v>
      </c>
      <c r="C42" s="1" t="s">
        <v>35</v>
      </c>
      <c r="D42" s="1" t="s">
        <v>36</v>
      </c>
      <c r="E42" s="1" t="s">
        <v>33</v>
      </c>
      <c r="F42" s="2">
        <v>1</v>
      </c>
      <c r="G42" s="3">
        <v>0</v>
      </c>
      <c r="H42" s="3"/>
      <c r="I42" s="2">
        <f t="shared" si="6"/>
        <v>0</v>
      </c>
      <c r="J42" s="2">
        <f t="shared" si="7"/>
        <v>0</v>
      </c>
    </row>
    <row r="43" spans="1:10" ht="51.8" customHeight="1" x14ac:dyDescent="0.25">
      <c r="A43" s="1" t="s">
        <v>116</v>
      </c>
      <c r="B43" s="1" t="s">
        <v>30</v>
      </c>
      <c r="C43" s="1" t="s">
        <v>38</v>
      </c>
      <c r="D43" s="1" t="s">
        <v>39</v>
      </c>
      <c r="E43" s="1" t="s">
        <v>33</v>
      </c>
      <c r="F43" s="2">
        <v>8</v>
      </c>
      <c r="G43" s="3">
        <v>0</v>
      </c>
      <c r="H43" s="3"/>
      <c r="I43" s="2">
        <f t="shared" si="6"/>
        <v>0</v>
      </c>
      <c r="J43" s="2">
        <f t="shared" si="7"/>
        <v>0</v>
      </c>
    </row>
    <row r="44" spans="1:10" ht="94.95" customHeight="1" x14ac:dyDescent="0.25">
      <c r="A44" s="1" t="s">
        <v>117</v>
      </c>
      <c r="B44" s="1" t="s">
        <v>30</v>
      </c>
      <c r="C44" s="1" t="s">
        <v>53</v>
      </c>
      <c r="D44" s="1" t="s">
        <v>54</v>
      </c>
      <c r="E44" s="1" t="s">
        <v>28</v>
      </c>
      <c r="F44" s="2">
        <v>6</v>
      </c>
      <c r="G44" s="3">
        <v>0</v>
      </c>
      <c r="H44" s="3"/>
      <c r="I44" s="2">
        <f t="shared" si="6"/>
        <v>0</v>
      </c>
      <c r="J44" s="2">
        <f t="shared" si="7"/>
        <v>0</v>
      </c>
    </row>
    <row r="45" spans="1:10" ht="89.15" customHeight="1" x14ac:dyDescent="0.25">
      <c r="A45" s="1" t="s">
        <v>118</v>
      </c>
      <c r="B45" s="1" t="s">
        <v>30</v>
      </c>
      <c r="C45" s="1" t="s">
        <v>50</v>
      </c>
      <c r="D45" s="1" t="s">
        <v>51</v>
      </c>
      <c r="E45" s="1" t="s">
        <v>33</v>
      </c>
      <c r="F45" s="2">
        <v>1</v>
      </c>
      <c r="G45" s="3">
        <v>0</v>
      </c>
      <c r="H45" s="3"/>
      <c r="I45" s="2">
        <f t="shared" si="6"/>
        <v>0</v>
      </c>
      <c r="J45" s="2">
        <f t="shared" si="7"/>
        <v>0</v>
      </c>
    </row>
    <row r="46" spans="1:10" x14ac:dyDescent="0.25">
      <c r="A46" s="1" t="s">
        <v>119</v>
      </c>
      <c r="B46" s="1"/>
      <c r="C46" s="1"/>
      <c r="D46" s="1" t="s">
        <v>56</v>
      </c>
    </row>
    <row r="47" spans="1:10" ht="60.8" customHeight="1" x14ac:dyDescent="0.25">
      <c r="A47" s="1" t="s">
        <v>120</v>
      </c>
      <c r="B47" s="1" t="s">
        <v>17</v>
      </c>
      <c r="C47" s="1" t="s">
        <v>58</v>
      </c>
      <c r="D47" s="1" t="s">
        <v>59</v>
      </c>
      <c r="E47" s="1" t="s">
        <v>60</v>
      </c>
      <c r="F47" s="2">
        <v>92</v>
      </c>
      <c r="G47" s="3">
        <v>0</v>
      </c>
      <c r="H47" s="3"/>
      <c r="I47" s="2">
        <f t="shared" ref="I47:I53" si="8">ROUND(G47*(1 + H47/100),2)</f>
        <v>0</v>
      </c>
      <c r="J47" s="2">
        <f t="shared" ref="J47:J53" si="9">ROUND(F47*I47,2)</f>
        <v>0</v>
      </c>
    </row>
    <row r="48" spans="1:10" ht="55.4" customHeight="1" x14ac:dyDescent="0.25">
      <c r="A48" s="1" t="s">
        <v>121</v>
      </c>
      <c r="B48" s="1" t="s">
        <v>17</v>
      </c>
      <c r="C48" s="1" t="s">
        <v>62</v>
      </c>
      <c r="D48" s="1" t="s">
        <v>63</v>
      </c>
      <c r="E48" s="1" t="s">
        <v>28</v>
      </c>
      <c r="F48" s="2">
        <v>12</v>
      </c>
      <c r="G48" s="3">
        <v>0</v>
      </c>
      <c r="H48" s="3"/>
      <c r="I48" s="2">
        <f t="shared" si="8"/>
        <v>0</v>
      </c>
      <c r="J48" s="2">
        <f t="shared" si="9"/>
        <v>0</v>
      </c>
    </row>
    <row r="49" spans="1:10" ht="57.6" customHeight="1" x14ac:dyDescent="0.25">
      <c r="A49" s="1" t="s">
        <v>122</v>
      </c>
      <c r="B49" s="1" t="s">
        <v>17</v>
      </c>
      <c r="C49" s="1" t="s">
        <v>65</v>
      </c>
      <c r="D49" s="1" t="s">
        <v>66</v>
      </c>
      <c r="E49" s="1" t="s">
        <v>60</v>
      </c>
      <c r="F49" s="2">
        <v>277</v>
      </c>
      <c r="G49" s="3">
        <v>0</v>
      </c>
      <c r="H49" s="3"/>
      <c r="I49" s="2">
        <f t="shared" si="8"/>
        <v>0</v>
      </c>
      <c r="J49" s="2">
        <f t="shared" si="9"/>
        <v>0</v>
      </c>
    </row>
    <row r="50" spans="1:10" ht="25.65" customHeight="1" x14ac:dyDescent="0.25">
      <c r="A50" s="1" t="s">
        <v>123</v>
      </c>
      <c r="B50" s="1" t="s">
        <v>30</v>
      </c>
      <c r="C50" s="1" t="s">
        <v>68</v>
      </c>
      <c r="D50" s="1" t="s">
        <v>69</v>
      </c>
      <c r="E50" s="1" t="s">
        <v>60</v>
      </c>
      <c r="F50" s="2">
        <v>92</v>
      </c>
      <c r="G50" s="3">
        <v>0</v>
      </c>
      <c r="H50" s="3"/>
      <c r="I50" s="2">
        <f t="shared" si="8"/>
        <v>0</v>
      </c>
      <c r="J50" s="2">
        <f t="shared" si="9"/>
        <v>0</v>
      </c>
    </row>
    <row r="51" spans="1:10" ht="24.8" customHeight="1" x14ac:dyDescent="0.25">
      <c r="A51" s="1" t="s">
        <v>124</v>
      </c>
      <c r="B51" s="1" t="s">
        <v>30</v>
      </c>
      <c r="C51" s="1" t="s">
        <v>80</v>
      </c>
      <c r="D51" s="1" t="s">
        <v>81</v>
      </c>
      <c r="E51" s="1" t="s">
        <v>33</v>
      </c>
      <c r="F51" s="2">
        <v>3</v>
      </c>
      <c r="G51" s="3">
        <v>0</v>
      </c>
      <c r="H51" s="3"/>
      <c r="I51" s="2">
        <f t="shared" si="8"/>
        <v>0</v>
      </c>
      <c r="J51" s="2">
        <f t="shared" si="9"/>
        <v>0</v>
      </c>
    </row>
    <row r="52" spans="1:10" ht="21.25" customHeight="1" x14ac:dyDescent="0.25">
      <c r="A52" s="1" t="s">
        <v>125</v>
      </c>
      <c r="B52" s="1" t="s">
        <v>30</v>
      </c>
      <c r="C52" s="1" t="s">
        <v>83</v>
      </c>
      <c r="D52" s="1" t="s">
        <v>84</v>
      </c>
      <c r="E52" s="1" t="s">
        <v>33</v>
      </c>
      <c r="F52" s="2">
        <v>5</v>
      </c>
      <c r="G52" s="3">
        <v>0</v>
      </c>
      <c r="H52" s="3"/>
      <c r="I52" s="2">
        <f t="shared" si="8"/>
        <v>0</v>
      </c>
      <c r="J52" s="2">
        <f t="shared" si="9"/>
        <v>0</v>
      </c>
    </row>
    <row r="53" spans="1:10" ht="23.45" customHeight="1" x14ac:dyDescent="0.25">
      <c r="A53" s="1" t="s">
        <v>126</v>
      </c>
      <c r="B53" s="1" t="s">
        <v>30</v>
      </c>
      <c r="C53" s="1" t="s">
        <v>127</v>
      </c>
      <c r="D53" s="1" t="s">
        <v>128</v>
      </c>
      <c r="E53" s="1" t="s">
        <v>33</v>
      </c>
      <c r="F53" s="2">
        <v>4</v>
      </c>
      <c r="G53" s="3">
        <v>0</v>
      </c>
      <c r="H53" s="3"/>
      <c r="I53" s="2">
        <f t="shared" si="8"/>
        <v>0</v>
      </c>
      <c r="J53" s="2">
        <f t="shared" si="9"/>
        <v>0</v>
      </c>
    </row>
    <row r="54" spans="1:10" x14ac:dyDescent="0.25">
      <c r="A54" s="1" t="s">
        <v>129</v>
      </c>
      <c r="B54" s="1"/>
      <c r="C54" s="1"/>
      <c r="D54" s="1" t="s">
        <v>130</v>
      </c>
    </row>
    <row r="55" spans="1:10" ht="77.45" customHeight="1" x14ac:dyDescent="0.25">
      <c r="A55" s="1" t="s">
        <v>131</v>
      </c>
      <c r="B55" s="1" t="s">
        <v>17</v>
      </c>
      <c r="C55" s="1" t="s">
        <v>88</v>
      </c>
      <c r="D55" s="1" t="s">
        <v>89</v>
      </c>
      <c r="E55" s="1" t="s">
        <v>60</v>
      </c>
      <c r="F55" s="2">
        <v>156</v>
      </c>
      <c r="G55" s="3">
        <v>0</v>
      </c>
      <c r="H55" s="3"/>
      <c r="I55" s="2">
        <f t="shared" ref="I55:I61" si="10">ROUND(G55*(1 + H55/100),2)</f>
        <v>0</v>
      </c>
      <c r="J55" s="2">
        <f t="shared" ref="J55:J61" si="11">ROUND(F55*I55,2)</f>
        <v>0</v>
      </c>
    </row>
    <row r="56" spans="1:10" ht="66.25" customHeight="1" x14ac:dyDescent="0.25">
      <c r="A56" s="1" t="s">
        <v>132</v>
      </c>
      <c r="B56" s="1" t="s">
        <v>17</v>
      </c>
      <c r="C56" s="1" t="s">
        <v>91</v>
      </c>
      <c r="D56" s="1" t="s">
        <v>92</v>
      </c>
      <c r="E56" s="1" t="s">
        <v>28</v>
      </c>
      <c r="F56" s="2">
        <v>3</v>
      </c>
      <c r="G56" s="3">
        <v>0</v>
      </c>
      <c r="H56" s="3"/>
      <c r="I56" s="2">
        <f t="shared" si="10"/>
        <v>0</v>
      </c>
      <c r="J56" s="2">
        <f t="shared" si="11"/>
        <v>0</v>
      </c>
    </row>
    <row r="57" spans="1:10" ht="71.150000000000006" customHeight="1" x14ac:dyDescent="0.25">
      <c r="A57" s="1" t="s">
        <v>133</v>
      </c>
      <c r="B57" s="1" t="s">
        <v>17</v>
      </c>
      <c r="C57" s="1" t="s">
        <v>94</v>
      </c>
      <c r="D57" s="1" t="s">
        <v>95</v>
      </c>
      <c r="E57" s="1" t="s">
        <v>28</v>
      </c>
      <c r="F57" s="2">
        <v>4</v>
      </c>
      <c r="G57" s="3">
        <v>0</v>
      </c>
      <c r="H57" s="3"/>
      <c r="I57" s="2">
        <f t="shared" si="10"/>
        <v>0</v>
      </c>
      <c r="J57" s="2">
        <f t="shared" si="11"/>
        <v>0</v>
      </c>
    </row>
    <row r="58" spans="1:10" ht="105.8" customHeight="1" x14ac:dyDescent="0.25">
      <c r="A58" s="1" t="s">
        <v>134</v>
      </c>
      <c r="B58" s="1" t="s">
        <v>17</v>
      </c>
      <c r="C58" s="1" t="s">
        <v>97</v>
      </c>
      <c r="D58" s="1" t="s">
        <v>135</v>
      </c>
      <c r="E58" s="1" t="s">
        <v>99</v>
      </c>
      <c r="F58" s="2">
        <v>249</v>
      </c>
      <c r="G58" s="3">
        <v>0</v>
      </c>
      <c r="H58" s="3"/>
      <c r="I58" s="2">
        <f t="shared" si="10"/>
        <v>0</v>
      </c>
      <c r="J58" s="2">
        <f t="shared" si="11"/>
        <v>0</v>
      </c>
    </row>
    <row r="59" spans="1:10" ht="111.6" customHeight="1" x14ac:dyDescent="0.25">
      <c r="A59" s="1" t="s">
        <v>136</v>
      </c>
      <c r="B59" s="1" t="s">
        <v>17</v>
      </c>
      <c r="C59" s="1" t="s">
        <v>101</v>
      </c>
      <c r="D59" s="1" t="s">
        <v>102</v>
      </c>
      <c r="E59" s="1" t="s">
        <v>99</v>
      </c>
      <c r="F59" s="2">
        <v>177</v>
      </c>
      <c r="G59" s="3">
        <v>0</v>
      </c>
      <c r="H59" s="3"/>
      <c r="I59" s="2">
        <f t="shared" si="10"/>
        <v>0</v>
      </c>
      <c r="J59" s="2">
        <f t="shared" si="11"/>
        <v>0</v>
      </c>
    </row>
    <row r="60" spans="1:10" ht="25.65" customHeight="1" x14ac:dyDescent="0.25">
      <c r="A60" s="1" t="s">
        <v>137</v>
      </c>
      <c r="B60" s="1" t="s">
        <v>30</v>
      </c>
      <c r="C60" s="1" t="s">
        <v>68</v>
      </c>
      <c r="D60" s="1" t="s">
        <v>69</v>
      </c>
      <c r="E60" s="1" t="s">
        <v>60</v>
      </c>
      <c r="F60" s="2">
        <v>156</v>
      </c>
      <c r="G60" s="3">
        <v>0</v>
      </c>
      <c r="H60" s="3"/>
      <c r="I60" s="2">
        <f t="shared" si="10"/>
        <v>0</v>
      </c>
      <c r="J60" s="2">
        <f t="shared" si="11"/>
        <v>0</v>
      </c>
    </row>
    <row r="61" spans="1:10" ht="101.75" customHeight="1" x14ac:dyDescent="0.25">
      <c r="A61" s="1" t="s">
        <v>138</v>
      </c>
      <c r="B61" s="1" t="s">
        <v>30</v>
      </c>
      <c r="C61" s="1" t="s">
        <v>105</v>
      </c>
      <c r="D61" s="1" t="s">
        <v>106</v>
      </c>
      <c r="E61" s="1" t="s">
        <v>28</v>
      </c>
      <c r="F61" s="2">
        <v>3</v>
      </c>
      <c r="G61" s="3">
        <v>0</v>
      </c>
      <c r="H61" s="3"/>
      <c r="I61" s="2">
        <f t="shared" si="10"/>
        <v>0</v>
      </c>
      <c r="J61" s="2">
        <f t="shared" si="11"/>
        <v>0</v>
      </c>
    </row>
    <row r="62" spans="1:10" x14ac:dyDescent="0.25">
      <c r="A62" s="1" t="s">
        <v>139</v>
      </c>
      <c r="B62" s="1"/>
      <c r="C62" s="1"/>
      <c r="D62" s="1" t="s">
        <v>140</v>
      </c>
    </row>
    <row r="63" spans="1:10" x14ac:dyDescent="0.25">
      <c r="A63" s="1" t="s">
        <v>141</v>
      </c>
      <c r="B63" s="1"/>
      <c r="C63" s="1"/>
      <c r="D63" s="1" t="s">
        <v>142</v>
      </c>
    </row>
    <row r="64" spans="1:10" ht="33.799999999999997" customHeight="1" x14ac:dyDescent="0.25">
      <c r="A64" s="1" t="s">
        <v>143</v>
      </c>
      <c r="B64" s="1" t="s">
        <v>17</v>
      </c>
      <c r="C64" s="1" t="s">
        <v>144</v>
      </c>
      <c r="D64" s="1" t="s">
        <v>145</v>
      </c>
      <c r="E64" s="1" t="s">
        <v>99</v>
      </c>
      <c r="F64" s="2">
        <v>60</v>
      </c>
      <c r="G64" s="3">
        <v>0</v>
      </c>
      <c r="H64" s="3"/>
      <c r="I64" s="2">
        <f t="shared" ref="I64:I71" si="12">ROUND(G64*(1 + H64/100),2)</f>
        <v>0</v>
      </c>
      <c r="J64" s="2">
        <f t="shared" ref="J64:J71" si="13">ROUND(F64*I64,2)</f>
        <v>0</v>
      </c>
    </row>
    <row r="65" spans="1:10" ht="34.65" customHeight="1" x14ac:dyDescent="0.25">
      <c r="A65" s="1" t="s">
        <v>146</v>
      </c>
      <c r="B65" s="1" t="s">
        <v>17</v>
      </c>
      <c r="C65" s="1" t="s">
        <v>147</v>
      </c>
      <c r="D65" s="1" t="s">
        <v>148</v>
      </c>
      <c r="E65" s="1" t="s">
        <v>99</v>
      </c>
      <c r="F65" s="2">
        <v>70</v>
      </c>
      <c r="G65" s="3">
        <v>0</v>
      </c>
      <c r="H65" s="3"/>
      <c r="I65" s="2">
        <f t="shared" si="12"/>
        <v>0</v>
      </c>
      <c r="J65" s="2">
        <f t="shared" si="13"/>
        <v>0</v>
      </c>
    </row>
    <row r="66" spans="1:10" ht="25.65" customHeight="1" x14ac:dyDescent="0.25">
      <c r="A66" s="1" t="s">
        <v>149</v>
      </c>
      <c r="B66" s="1" t="s">
        <v>30</v>
      </c>
      <c r="C66" s="1" t="s">
        <v>68</v>
      </c>
      <c r="D66" s="1" t="s">
        <v>69</v>
      </c>
      <c r="E66" s="1" t="s">
        <v>60</v>
      </c>
      <c r="F66" s="2">
        <v>90</v>
      </c>
      <c r="G66" s="3">
        <v>0</v>
      </c>
      <c r="H66" s="3"/>
      <c r="I66" s="2">
        <f t="shared" si="12"/>
        <v>0</v>
      </c>
      <c r="J66" s="2">
        <f t="shared" si="13"/>
        <v>0</v>
      </c>
    </row>
    <row r="67" spans="1:10" ht="64.900000000000006" customHeight="1" x14ac:dyDescent="0.25">
      <c r="A67" s="1" t="s">
        <v>150</v>
      </c>
      <c r="B67" s="1" t="s">
        <v>17</v>
      </c>
      <c r="C67" s="1" t="s">
        <v>74</v>
      </c>
      <c r="D67" s="1" t="s">
        <v>75</v>
      </c>
      <c r="E67" s="1" t="s">
        <v>60</v>
      </c>
      <c r="F67" s="2">
        <v>90</v>
      </c>
      <c r="G67" s="3">
        <v>0</v>
      </c>
      <c r="H67" s="3"/>
      <c r="I67" s="2">
        <f t="shared" si="12"/>
        <v>0</v>
      </c>
      <c r="J67" s="2">
        <f t="shared" si="13"/>
        <v>0</v>
      </c>
    </row>
    <row r="68" spans="1:10" ht="57.25" customHeight="1" x14ac:dyDescent="0.25">
      <c r="A68" s="1" t="s">
        <v>151</v>
      </c>
      <c r="B68" s="1" t="s">
        <v>17</v>
      </c>
      <c r="C68" s="1" t="s">
        <v>71</v>
      </c>
      <c r="D68" s="1" t="s">
        <v>72</v>
      </c>
      <c r="E68" s="1" t="s">
        <v>60</v>
      </c>
      <c r="F68" s="2">
        <v>180</v>
      </c>
      <c r="G68" s="3">
        <v>0</v>
      </c>
      <c r="H68" s="3"/>
      <c r="I68" s="2">
        <f t="shared" si="12"/>
        <v>0</v>
      </c>
      <c r="J68" s="2">
        <f t="shared" si="13"/>
        <v>0</v>
      </c>
    </row>
    <row r="69" spans="1:10" ht="48.6" customHeight="1" x14ac:dyDescent="0.25">
      <c r="A69" s="1" t="s">
        <v>152</v>
      </c>
      <c r="B69" s="1" t="s">
        <v>30</v>
      </c>
      <c r="C69" s="1" t="s">
        <v>153</v>
      </c>
      <c r="D69" s="1" t="s">
        <v>154</v>
      </c>
      <c r="E69" s="1" t="s">
        <v>28</v>
      </c>
      <c r="F69" s="2">
        <v>1</v>
      </c>
      <c r="G69" s="3">
        <v>0</v>
      </c>
      <c r="H69" s="3"/>
      <c r="I69" s="2">
        <f t="shared" si="12"/>
        <v>0</v>
      </c>
      <c r="J69" s="2">
        <f t="shared" si="13"/>
        <v>0</v>
      </c>
    </row>
    <row r="70" spans="1:10" ht="41.8" customHeight="1" x14ac:dyDescent="0.25">
      <c r="A70" s="1" t="s">
        <v>155</v>
      </c>
      <c r="B70" s="1" t="s">
        <v>30</v>
      </c>
      <c r="C70" s="1" t="s">
        <v>156</v>
      </c>
      <c r="D70" s="1" t="s">
        <v>157</v>
      </c>
      <c r="E70" s="1" t="s">
        <v>28</v>
      </c>
      <c r="F70" s="2">
        <v>2</v>
      </c>
      <c r="G70" s="3">
        <v>0</v>
      </c>
      <c r="H70" s="3"/>
      <c r="I70" s="2">
        <f t="shared" si="12"/>
        <v>0</v>
      </c>
      <c r="J70" s="2">
        <f t="shared" si="13"/>
        <v>0</v>
      </c>
    </row>
    <row r="71" spans="1:10" ht="31.6" customHeight="1" x14ac:dyDescent="0.25">
      <c r="A71" s="1" t="s">
        <v>158</v>
      </c>
      <c r="B71" s="1" t="s">
        <v>30</v>
      </c>
      <c r="C71" s="1" t="s">
        <v>159</v>
      </c>
      <c r="D71" s="1" t="s">
        <v>160</v>
      </c>
      <c r="E71" s="1" t="s">
        <v>28</v>
      </c>
      <c r="F71" s="2">
        <v>1</v>
      </c>
      <c r="G71" s="3">
        <v>0</v>
      </c>
      <c r="H71" s="3"/>
      <c r="I71" s="2">
        <f t="shared" si="12"/>
        <v>0</v>
      </c>
      <c r="J71" s="2">
        <f t="shared" si="13"/>
        <v>0</v>
      </c>
    </row>
    <row r="72" spans="1:10" x14ac:dyDescent="0.25">
      <c r="A72" s="1" t="s">
        <v>161</v>
      </c>
      <c r="B72" s="1"/>
      <c r="C72" s="1"/>
      <c r="D72" s="1" t="s">
        <v>162</v>
      </c>
    </row>
    <row r="73" spans="1:10" ht="39.6" customHeight="1" x14ac:dyDescent="0.25">
      <c r="A73" s="1" t="s">
        <v>163</v>
      </c>
      <c r="B73" s="1" t="s">
        <v>17</v>
      </c>
      <c r="C73" s="1" t="s">
        <v>164</v>
      </c>
      <c r="D73" s="1" t="s">
        <v>165</v>
      </c>
      <c r="E73" s="1" t="s">
        <v>28</v>
      </c>
      <c r="F73" s="2">
        <v>3</v>
      </c>
      <c r="G73" s="3">
        <v>0</v>
      </c>
      <c r="H73" s="3"/>
      <c r="I73" s="2">
        <f t="shared" ref="I73:I89" si="14">ROUND(G73*(1 + H73/100),2)</f>
        <v>0</v>
      </c>
      <c r="J73" s="2">
        <f t="shared" ref="J73:J89" si="15">ROUND(F73*I73,2)</f>
        <v>0</v>
      </c>
    </row>
    <row r="74" spans="1:10" ht="66.25" customHeight="1" x14ac:dyDescent="0.25">
      <c r="A74" s="1" t="s">
        <v>166</v>
      </c>
      <c r="B74" s="1" t="s">
        <v>17</v>
      </c>
      <c r="C74" s="1" t="s">
        <v>91</v>
      </c>
      <c r="D74" s="1" t="s">
        <v>92</v>
      </c>
      <c r="E74" s="1" t="s">
        <v>28</v>
      </c>
      <c r="F74" s="2">
        <v>1</v>
      </c>
      <c r="G74" s="3">
        <v>0</v>
      </c>
      <c r="H74" s="3"/>
      <c r="I74" s="2">
        <f t="shared" si="14"/>
        <v>0</v>
      </c>
      <c r="J74" s="2">
        <f t="shared" si="15"/>
        <v>0</v>
      </c>
    </row>
    <row r="75" spans="1:10" ht="71.5" customHeight="1" x14ac:dyDescent="0.25">
      <c r="A75" s="1" t="s">
        <v>167</v>
      </c>
      <c r="B75" s="1" t="s">
        <v>17</v>
      </c>
      <c r="C75" s="1" t="s">
        <v>168</v>
      </c>
      <c r="D75" s="1" t="s">
        <v>169</v>
      </c>
      <c r="E75" s="1" t="s">
        <v>28</v>
      </c>
      <c r="F75" s="2">
        <v>1</v>
      </c>
      <c r="G75" s="3">
        <v>0</v>
      </c>
      <c r="H75" s="3"/>
      <c r="I75" s="2">
        <f t="shared" si="14"/>
        <v>0</v>
      </c>
      <c r="J75" s="2">
        <f t="shared" si="15"/>
        <v>0</v>
      </c>
    </row>
    <row r="76" spans="1:10" ht="72.55" customHeight="1" x14ac:dyDescent="0.25">
      <c r="A76" s="1" t="s">
        <v>170</v>
      </c>
      <c r="B76" s="1" t="s">
        <v>17</v>
      </c>
      <c r="C76" s="1" t="s">
        <v>171</v>
      </c>
      <c r="D76" s="1" t="s">
        <v>172</v>
      </c>
      <c r="E76" s="1" t="s">
        <v>28</v>
      </c>
      <c r="F76" s="2">
        <v>3</v>
      </c>
      <c r="G76" s="3">
        <v>0</v>
      </c>
      <c r="H76" s="3"/>
      <c r="I76" s="2">
        <f t="shared" si="14"/>
        <v>0</v>
      </c>
      <c r="J76" s="2">
        <f t="shared" si="15"/>
        <v>0</v>
      </c>
    </row>
    <row r="77" spans="1:10" ht="70.650000000000006" customHeight="1" x14ac:dyDescent="0.25">
      <c r="A77" s="1" t="s">
        <v>173</v>
      </c>
      <c r="B77" s="1" t="s">
        <v>17</v>
      </c>
      <c r="C77" s="1" t="s">
        <v>174</v>
      </c>
      <c r="D77" s="1" t="s">
        <v>175</v>
      </c>
      <c r="E77" s="1" t="s">
        <v>28</v>
      </c>
      <c r="F77" s="2">
        <v>2</v>
      </c>
      <c r="G77" s="3">
        <v>0</v>
      </c>
      <c r="H77" s="3"/>
      <c r="I77" s="2">
        <f t="shared" si="14"/>
        <v>0</v>
      </c>
      <c r="J77" s="2">
        <f t="shared" si="15"/>
        <v>0</v>
      </c>
    </row>
    <row r="78" spans="1:10" ht="71.150000000000006" customHeight="1" x14ac:dyDescent="0.25">
      <c r="A78" s="1" t="s">
        <v>176</v>
      </c>
      <c r="B78" s="1" t="s">
        <v>17</v>
      </c>
      <c r="C78" s="1" t="s">
        <v>94</v>
      </c>
      <c r="D78" s="1" t="s">
        <v>95</v>
      </c>
      <c r="E78" s="1" t="s">
        <v>28</v>
      </c>
      <c r="F78" s="2">
        <v>1</v>
      </c>
      <c r="G78" s="3">
        <v>0</v>
      </c>
      <c r="H78" s="3"/>
      <c r="I78" s="2">
        <f t="shared" si="14"/>
        <v>0</v>
      </c>
      <c r="J78" s="2">
        <f t="shared" si="15"/>
        <v>0</v>
      </c>
    </row>
    <row r="79" spans="1:10" ht="77.45" customHeight="1" x14ac:dyDescent="0.25">
      <c r="A79" s="1" t="s">
        <v>177</v>
      </c>
      <c r="B79" s="1" t="s">
        <v>17</v>
      </c>
      <c r="C79" s="1" t="s">
        <v>88</v>
      </c>
      <c r="D79" s="1" t="s">
        <v>89</v>
      </c>
      <c r="E79" s="1" t="s">
        <v>60</v>
      </c>
      <c r="F79" s="2">
        <v>3</v>
      </c>
      <c r="G79" s="3">
        <v>0</v>
      </c>
      <c r="H79" s="3"/>
      <c r="I79" s="2">
        <f t="shared" si="14"/>
        <v>0</v>
      </c>
      <c r="J79" s="2">
        <f t="shared" si="15"/>
        <v>0</v>
      </c>
    </row>
    <row r="80" spans="1:10" ht="75.599999999999994" customHeight="1" x14ac:dyDescent="0.25">
      <c r="A80" s="1" t="s">
        <v>178</v>
      </c>
      <c r="B80" s="1" t="s">
        <v>17</v>
      </c>
      <c r="C80" s="1" t="s">
        <v>179</v>
      </c>
      <c r="D80" s="1" t="s">
        <v>180</v>
      </c>
      <c r="E80" s="1" t="s">
        <v>60</v>
      </c>
      <c r="F80" s="2">
        <v>3</v>
      </c>
      <c r="G80" s="3">
        <v>0</v>
      </c>
      <c r="H80" s="3"/>
      <c r="I80" s="2">
        <f t="shared" si="14"/>
        <v>0</v>
      </c>
      <c r="J80" s="2">
        <f t="shared" si="15"/>
        <v>0</v>
      </c>
    </row>
    <row r="81" spans="1:10" ht="59.8" customHeight="1" x14ac:dyDescent="0.25">
      <c r="A81" s="1" t="s">
        <v>181</v>
      </c>
      <c r="B81" s="1" t="s">
        <v>30</v>
      </c>
      <c r="C81" s="1" t="s">
        <v>182</v>
      </c>
      <c r="D81" s="1" t="s">
        <v>183</v>
      </c>
      <c r="E81" s="1" t="s">
        <v>28</v>
      </c>
      <c r="F81" s="2">
        <v>1</v>
      </c>
      <c r="G81" s="3">
        <v>0</v>
      </c>
      <c r="H81" s="3"/>
      <c r="I81" s="2">
        <f t="shared" si="14"/>
        <v>0</v>
      </c>
      <c r="J81" s="2">
        <f t="shared" si="15"/>
        <v>0</v>
      </c>
    </row>
    <row r="82" spans="1:10" ht="69.8" customHeight="1" x14ac:dyDescent="0.25">
      <c r="A82" s="1" t="s">
        <v>184</v>
      </c>
      <c r="B82" s="1" t="s">
        <v>30</v>
      </c>
      <c r="C82" s="1" t="s">
        <v>185</v>
      </c>
      <c r="D82" s="1" t="s">
        <v>186</v>
      </c>
      <c r="E82" s="1" t="s">
        <v>28</v>
      </c>
      <c r="F82" s="2">
        <v>2</v>
      </c>
      <c r="G82" s="3">
        <v>0</v>
      </c>
      <c r="H82" s="3"/>
      <c r="I82" s="2">
        <f t="shared" si="14"/>
        <v>0</v>
      </c>
      <c r="J82" s="2">
        <f t="shared" si="15"/>
        <v>0</v>
      </c>
    </row>
    <row r="83" spans="1:10" ht="41.8" customHeight="1" x14ac:dyDescent="0.25">
      <c r="A83" s="1" t="s">
        <v>187</v>
      </c>
      <c r="B83" s="1" t="s">
        <v>30</v>
      </c>
      <c r="C83" s="1" t="s">
        <v>188</v>
      </c>
      <c r="D83" s="1" t="s">
        <v>189</v>
      </c>
      <c r="E83" s="1" t="s">
        <v>28</v>
      </c>
      <c r="F83" s="2">
        <v>2</v>
      </c>
      <c r="G83" s="3">
        <v>0</v>
      </c>
      <c r="H83" s="3"/>
      <c r="I83" s="2">
        <f t="shared" si="14"/>
        <v>0</v>
      </c>
      <c r="J83" s="2">
        <f t="shared" si="15"/>
        <v>0</v>
      </c>
    </row>
    <row r="84" spans="1:10" ht="67.95" customHeight="1" x14ac:dyDescent="0.25">
      <c r="A84" s="1" t="s">
        <v>190</v>
      </c>
      <c r="B84" s="1" t="s">
        <v>30</v>
      </c>
      <c r="C84" s="1" t="s">
        <v>191</v>
      </c>
      <c r="D84" s="1" t="s">
        <v>192</v>
      </c>
      <c r="E84" s="1" t="s">
        <v>28</v>
      </c>
      <c r="F84" s="2">
        <v>1</v>
      </c>
      <c r="G84" s="3">
        <v>0</v>
      </c>
      <c r="H84" s="3"/>
      <c r="I84" s="2">
        <f t="shared" si="14"/>
        <v>0</v>
      </c>
      <c r="J84" s="2">
        <f t="shared" si="15"/>
        <v>0</v>
      </c>
    </row>
    <row r="85" spans="1:10" ht="39.6" customHeight="1" x14ac:dyDescent="0.25">
      <c r="A85" s="1" t="s">
        <v>193</v>
      </c>
      <c r="B85" s="1" t="s">
        <v>30</v>
      </c>
      <c r="C85" s="1" t="s">
        <v>194</v>
      </c>
      <c r="D85" s="1" t="s">
        <v>195</v>
      </c>
      <c r="E85" s="1" t="s">
        <v>28</v>
      </c>
      <c r="F85" s="2">
        <v>2</v>
      </c>
      <c r="G85" s="3">
        <v>0</v>
      </c>
      <c r="H85" s="3"/>
      <c r="I85" s="2">
        <f t="shared" si="14"/>
        <v>0</v>
      </c>
      <c r="J85" s="2">
        <f t="shared" si="15"/>
        <v>0</v>
      </c>
    </row>
    <row r="86" spans="1:10" ht="31.95" customHeight="1" x14ac:dyDescent="0.25">
      <c r="A86" s="1" t="s">
        <v>196</v>
      </c>
      <c r="B86" s="1" t="s">
        <v>30</v>
      </c>
      <c r="C86" s="1" t="s">
        <v>197</v>
      </c>
      <c r="D86" s="1" t="s">
        <v>198</v>
      </c>
      <c r="E86" s="1" t="s">
        <v>28</v>
      </c>
      <c r="F86" s="2">
        <v>3</v>
      </c>
      <c r="G86" s="3">
        <v>0</v>
      </c>
      <c r="H86" s="3"/>
      <c r="I86" s="2">
        <f t="shared" si="14"/>
        <v>0</v>
      </c>
      <c r="J86" s="2">
        <f t="shared" si="15"/>
        <v>0</v>
      </c>
    </row>
    <row r="87" spans="1:10" ht="40.6" customHeight="1" x14ac:dyDescent="0.25">
      <c r="A87" s="1" t="s">
        <v>199</v>
      </c>
      <c r="B87" s="1" t="s">
        <v>30</v>
      </c>
      <c r="C87" s="1" t="s">
        <v>200</v>
      </c>
      <c r="D87" s="1" t="s">
        <v>201</v>
      </c>
      <c r="E87" s="1" t="s">
        <v>28</v>
      </c>
      <c r="F87" s="2">
        <v>8</v>
      </c>
      <c r="G87" s="3">
        <v>0</v>
      </c>
      <c r="H87" s="3"/>
      <c r="I87" s="2">
        <f t="shared" si="14"/>
        <v>0</v>
      </c>
      <c r="J87" s="2">
        <f t="shared" si="15"/>
        <v>0</v>
      </c>
    </row>
    <row r="88" spans="1:10" ht="68.8" customHeight="1" x14ac:dyDescent="0.25">
      <c r="A88" s="1" t="s">
        <v>202</v>
      </c>
      <c r="B88" s="1" t="s">
        <v>30</v>
      </c>
      <c r="C88" s="1" t="s">
        <v>203</v>
      </c>
      <c r="D88" s="1" t="s">
        <v>204</v>
      </c>
      <c r="E88" s="1" t="s">
        <v>28</v>
      </c>
      <c r="F88" s="2">
        <v>2</v>
      </c>
      <c r="G88" s="3">
        <v>0</v>
      </c>
      <c r="H88" s="3"/>
      <c r="I88" s="2">
        <f t="shared" si="14"/>
        <v>0</v>
      </c>
      <c r="J88" s="2">
        <f t="shared" si="15"/>
        <v>0</v>
      </c>
    </row>
    <row r="89" spans="1:10" ht="62.15" customHeight="1" x14ac:dyDescent="0.25">
      <c r="A89" s="1" t="s">
        <v>205</v>
      </c>
      <c r="B89" s="1" t="s">
        <v>30</v>
      </c>
      <c r="C89" s="1" t="s">
        <v>206</v>
      </c>
      <c r="D89" s="1" t="s">
        <v>207</v>
      </c>
      <c r="E89" s="1" t="s">
        <v>60</v>
      </c>
      <c r="F89" s="2">
        <v>1</v>
      </c>
      <c r="G89" s="3">
        <v>0</v>
      </c>
      <c r="H89" s="3"/>
      <c r="I89" s="2">
        <f t="shared" si="14"/>
        <v>0</v>
      </c>
      <c r="J89" s="2">
        <f t="shared" si="15"/>
        <v>0</v>
      </c>
    </row>
    <row r="90" spans="1:10" x14ac:dyDescent="0.25">
      <c r="A90" s="1" t="s">
        <v>208</v>
      </c>
      <c r="B90" s="1"/>
      <c r="C90" s="1"/>
      <c r="D90" s="1" t="s">
        <v>209</v>
      </c>
    </row>
    <row r="91" spans="1:10" ht="48.6" customHeight="1" x14ac:dyDescent="0.25">
      <c r="A91" s="1" t="s">
        <v>210</v>
      </c>
      <c r="B91" s="1" t="s">
        <v>17</v>
      </c>
      <c r="C91" s="1" t="s">
        <v>211</v>
      </c>
      <c r="D91" s="1" t="s">
        <v>212</v>
      </c>
      <c r="E91" s="1" t="s">
        <v>28</v>
      </c>
      <c r="F91" s="2">
        <v>1</v>
      </c>
      <c r="G91" s="3">
        <v>0</v>
      </c>
      <c r="H91" s="3"/>
      <c r="I91" s="2">
        <f>ROUND(G91*(1 + H91/100),2)</f>
        <v>0</v>
      </c>
      <c r="J91" s="2">
        <f>ROUND(F91*I91,2)</f>
        <v>0</v>
      </c>
    </row>
    <row r="92" spans="1:10" ht="30.6" customHeight="1" x14ac:dyDescent="0.25">
      <c r="A92" s="1" t="s">
        <v>213</v>
      </c>
      <c r="B92" s="1" t="s">
        <v>30</v>
      </c>
      <c r="C92" s="1" t="s">
        <v>214</v>
      </c>
      <c r="D92" s="1" t="s">
        <v>215</v>
      </c>
      <c r="E92" s="1" t="s">
        <v>28</v>
      </c>
      <c r="F92" s="2">
        <v>1</v>
      </c>
      <c r="G92" s="3">
        <v>0</v>
      </c>
      <c r="H92" s="3"/>
      <c r="I92" s="2">
        <f>ROUND(G92*(1 + H92/100),2)</f>
        <v>0</v>
      </c>
      <c r="J92" s="2">
        <f>ROUND(F92*I92,2)</f>
        <v>0</v>
      </c>
    </row>
    <row r="93" spans="1:10" ht="94.95" customHeight="1" x14ac:dyDescent="0.25">
      <c r="A93" s="1" t="s">
        <v>216</v>
      </c>
      <c r="B93" s="1" t="s">
        <v>30</v>
      </c>
      <c r="C93" s="1" t="s">
        <v>53</v>
      </c>
      <c r="D93" s="1" t="s">
        <v>54</v>
      </c>
      <c r="E93" s="1" t="s">
        <v>28</v>
      </c>
      <c r="F93" s="2">
        <v>1</v>
      </c>
      <c r="G93" s="3">
        <v>0</v>
      </c>
      <c r="H93" s="3"/>
      <c r="I93" s="2">
        <f>ROUND(G93*(1 + H93/100),2)</f>
        <v>0</v>
      </c>
      <c r="J93" s="2">
        <f>ROUND(F93*I93,2)</f>
        <v>0</v>
      </c>
    </row>
    <row r="94" spans="1:10" x14ac:dyDescent="0.25">
      <c r="A94" s="1" t="s">
        <v>217</v>
      </c>
      <c r="B94" s="1"/>
      <c r="C94" s="1"/>
      <c r="D94" s="1" t="s">
        <v>218</v>
      </c>
    </row>
    <row r="95" spans="1:10" ht="45.85" customHeight="1" x14ac:dyDescent="0.25">
      <c r="A95" s="1" t="s">
        <v>219</v>
      </c>
      <c r="B95" s="1" t="s">
        <v>17</v>
      </c>
      <c r="C95" s="1" t="s">
        <v>220</v>
      </c>
      <c r="D95" s="1" t="s">
        <v>221</v>
      </c>
      <c r="E95" s="1" t="s">
        <v>222</v>
      </c>
      <c r="F95" s="2">
        <v>2.5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20.75" customHeight="1" x14ac:dyDescent="0.25">
      <c r="A96" s="1" t="s">
        <v>223</v>
      </c>
      <c r="B96" s="1" t="s">
        <v>30</v>
      </c>
      <c r="C96" s="1" t="s">
        <v>224</v>
      </c>
      <c r="D96" s="1" t="s">
        <v>225</v>
      </c>
      <c r="E96" s="1" t="s">
        <v>222</v>
      </c>
      <c r="F96" s="2">
        <v>380</v>
      </c>
      <c r="G96" s="3">
        <v>0</v>
      </c>
      <c r="H96" s="3"/>
      <c r="I96" s="2">
        <f>ROUND(G96*(1 + H96/100),2)</f>
        <v>0</v>
      </c>
      <c r="J96" s="2">
        <f>ROUND(F96*I96,2)</f>
        <v>0</v>
      </c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 t="s">
        <v>226</v>
      </c>
      <c r="J97" s="2">
        <f>ROUND(SUM(J5:J96),2)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Fabiane Thomas</cp:lastModifiedBy>
  <dcterms:created xsi:type="dcterms:W3CDTF">2025-09-05T16:35:05Z</dcterms:created>
  <dcterms:modified xsi:type="dcterms:W3CDTF">2025-09-05T19:36:44Z</dcterms:modified>
</cp:coreProperties>
</file>