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381" i="1" l="1"/>
  <c r="J381" i="1" s="1"/>
  <c r="I379" i="1"/>
  <c r="J379" i="1" s="1"/>
  <c r="I378" i="1"/>
  <c r="J378" i="1" s="1"/>
  <c r="I377" i="1"/>
  <c r="J377" i="1" s="1"/>
  <c r="I376" i="1"/>
  <c r="J376" i="1" s="1"/>
  <c r="I375" i="1"/>
  <c r="J375" i="1" s="1"/>
  <c r="I374" i="1"/>
  <c r="J374" i="1" s="1"/>
  <c r="I373" i="1"/>
  <c r="J373" i="1" s="1"/>
  <c r="I372" i="1"/>
  <c r="J372" i="1" s="1"/>
  <c r="I371" i="1"/>
  <c r="J371" i="1" s="1"/>
  <c r="I370" i="1"/>
  <c r="J370" i="1" s="1"/>
  <c r="I369" i="1"/>
  <c r="J369" i="1" s="1"/>
  <c r="I368" i="1"/>
  <c r="J368" i="1" s="1"/>
  <c r="I367" i="1"/>
  <c r="J367" i="1" s="1"/>
  <c r="I365" i="1"/>
  <c r="J365" i="1" s="1"/>
  <c r="I364" i="1"/>
  <c r="J364" i="1" s="1"/>
  <c r="I363" i="1"/>
  <c r="J363" i="1" s="1"/>
  <c r="I362" i="1"/>
  <c r="J362" i="1" s="1"/>
  <c r="I361" i="1"/>
  <c r="J361" i="1" s="1"/>
  <c r="I360" i="1"/>
  <c r="J360" i="1" s="1"/>
  <c r="I359" i="1"/>
  <c r="J359" i="1" s="1"/>
  <c r="I358" i="1"/>
  <c r="J358" i="1" s="1"/>
  <c r="I356" i="1"/>
  <c r="J356" i="1" s="1"/>
  <c r="I355" i="1"/>
  <c r="J355" i="1" s="1"/>
  <c r="I354" i="1"/>
  <c r="J354" i="1" s="1"/>
  <c r="I353" i="1"/>
  <c r="J353" i="1" s="1"/>
  <c r="I352" i="1"/>
  <c r="J352" i="1" s="1"/>
  <c r="I351" i="1"/>
  <c r="J351" i="1" s="1"/>
  <c r="I350" i="1"/>
  <c r="J350" i="1" s="1"/>
  <c r="I349" i="1"/>
  <c r="J349" i="1" s="1"/>
  <c r="I348" i="1"/>
  <c r="J348" i="1" s="1"/>
  <c r="I347" i="1"/>
  <c r="J347" i="1" s="1"/>
  <c r="I346" i="1"/>
  <c r="J346" i="1" s="1"/>
  <c r="I345" i="1"/>
  <c r="J345" i="1" s="1"/>
  <c r="I344" i="1"/>
  <c r="J344" i="1" s="1"/>
  <c r="I343" i="1"/>
  <c r="J343" i="1" s="1"/>
  <c r="I341" i="1"/>
  <c r="J341" i="1" s="1"/>
  <c r="I340" i="1"/>
  <c r="J340" i="1" s="1"/>
  <c r="I339" i="1"/>
  <c r="J339" i="1" s="1"/>
  <c r="I338" i="1"/>
  <c r="J338" i="1" s="1"/>
  <c r="I337" i="1"/>
  <c r="J337" i="1" s="1"/>
  <c r="I336" i="1"/>
  <c r="J336" i="1" s="1"/>
  <c r="I334" i="1"/>
  <c r="J334" i="1" s="1"/>
  <c r="I333" i="1"/>
  <c r="J333" i="1" s="1"/>
  <c r="I332" i="1"/>
  <c r="J332" i="1" s="1"/>
  <c r="I331" i="1"/>
  <c r="J331" i="1" s="1"/>
  <c r="I330" i="1"/>
  <c r="J330" i="1" s="1"/>
  <c r="I329" i="1"/>
  <c r="J329" i="1" s="1"/>
  <c r="I328" i="1"/>
  <c r="J328" i="1" s="1"/>
  <c r="I327" i="1"/>
  <c r="J327" i="1" s="1"/>
  <c r="I326" i="1"/>
  <c r="J326" i="1" s="1"/>
  <c r="I325" i="1"/>
  <c r="J325" i="1" s="1"/>
  <c r="I324" i="1"/>
  <c r="J324" i="1" s="1"/>
  <c r="I323" i="1"/>
  <c r="J323" i="1" s="1"/>
  <c r="I322" i="1"/>
  <c r="J322" i="1" s="1"/>
  <c r="I321" i="1"/>
  <c r="J321" i="1" s="1"/>
  <c r="I320" i="1"/>
  <c r="J320" i="1" s="1"/>
  <c r="I317" i="1"/>
  <c r="J317" i="1" s="1"/>
  <c r="I316" i="1"/>
  <c r="J316" i="1" s="1"/>
  <c r="I315" i="1"/>
  <c r="J315" i="1" s="1"/>
  <c r="I314" i="1"/>
  <c r="J314" i="1" s="1"/>
  <c r="I313" i="1"/>
  <c r="J313" i="1" s="1"/>
  <c r="I312" i="1"/>
  <c r="J312" i="1" s="1"/>
  <c r="I311" i="1"/>
  <c r="J311" i="1" s="1"/>
  <c r="I310" i="1"/>
  <c r="J310" i="1" s="1"/>
  <c r="I308" i="1"/>
  <c r="J308" i="1" s="1"/>
  <c r="I307" i="1"/>
  <c r="J307" i="1" s="1"/>
  <c r="I306" i="1"/>
  <c r="J306" i="1" s="1"/>
  <c r="I305" i="1"/>
  <c r="J305" i="1" s="1"/>
  <c r="I304" i="1"/>
  <c r="J304" i="1" s="1"/>
  <c r="I303" i="1"/>
  <c r="J303" i="1" s="1"/>
  <c r="I302" i="1"/>
  <c r="J302" i="1" s="1"/>
  <c r="I300" i="1"/>
  <c r="J300" i="1" s="1"/>
  <c r="I299" i="1"/>
  <c r="J299" i="1" s="1"/>
  <c r="I298" i="1"/>
  <c r="J298" i="1" s="1"/>
  <c r="I297" i="1"/>
  <c r="J297" i="1" s="1"/>
  <c r="I295" i="1"/>
  <c r="J295" i="1" s="1"/>
  <c r="I294" i="1"/>
  <c r="J294" i="1" s="1"/>
  <c r="I293" i="1"/>
  <c r="J293" i="1" s="1"/>
  <c r="I292" i="1"/>
  <c r="J292" i="1" s="1"/>
  <c r="I290" i="1"/>
  <c r="J290" i="1" s="1"/>
  <c r="I289" i="1"/>
  <c r="J289" i="1" s="1"/>
  <c r="I288" i="1"/>
  <c r="J288" i="1" s="1"/>
  <c r="I287" i="1"/>
  <c r="J287" i="1" s="1"/>
  <c r="I285" i="1"/>
  <c r="J285" i="1" s="1"/>
  <c r="I284" i="1"/>
  <c r="J284" i="1" s="1"/>
  <c r="I283" i="1"/>
  <c r="J283" i="1" s="1"/>
  <c r="I281" i="1"/>
  <c r="J281" i="1" s="1"/>
  <c r="I278" i="1"/>
  <c r="J278" i="1" s="1"/>
  <c r="I277" i="1"/>
  <c r="J277" i="1" s="1"/>
  <c r="I276" i="1"/>
  <c r="J276" i="1" s="1"/>
  <c r="I275" i="1"/>
  <c r="J275" i="1" s="1"/>
  <c r="I273" i="1"/>
  <c r="J273" i="1" s="1"/>
  <c r="I272" i="1"/>
  <c r="J272" i="1" s="1"/>
  <c r="I271" i="1"/>
  <c r="J271" i="1" s="1"/>
  <c r="I269" i="1"/>
  <c r="J269" i="1" s="1"/>
  <c r="I268" i="1"/>
  <c r="J268" i="1" s="1"/>
  <c r="I267" i="1"/>
  <c r="J267" i="1" s="1"/>
  <c r="I266" i="1"/>
  <c r="J266" i="1" s="1"/>
  <c r="I264" i="1"/>
  <c r="J264" i="1" s="1"/>
  <c r="I263" i="1"/>
  <c r="J263" i="1" s="1"/>
  <c r="I262" i="1"/>
  <c r="J262" i="1" s="1"/>
  <c r="I260" i="1"/>
  <c r="J260" i="1" s="1"/>
  <c r="I257" i="1"/>
  <c r="J257" i="1" s="1"/>
  <c r="I256" i="1"/>
  <c r="J256" i="1" s="1"/>
  <c r="I255" i="1"/>
  <c r="J255" i="1" s="1"/>
  <c r="I254" i="1"/>
  <c r="J254" i="1" s="1"/>
  <c r="I252" i="1"/>
  <c r="J252" i="1" s="1"/>
  <c r="I251" i="1"/>
  <c r="J251" i="1" s="1"/>
  <c r="I250" i="1"/>
  <c r="J250" i="1" s="1"/>
  <c r="I248" i="1"/>
  <c r="J248" i="1" s="1"/>
  <c r="I247" i="1"/>
  <c r="J247" i="1" s="1"/>
  <c r="I246" i="1"/>
  <c r="J246" i="1" s="1"/>
  <c r="I244" i="1"/>
  <c r="J244" i="1" s="1"/>
  <c r="I241" i="1"/>
  <c r="J241" i="1" s="1"/>
  <c r="I240" i="1"/>
  <c r="J240" i="1" s="1"/>
  <c r="I239" i="1"/>
  <c r="J239" i="1" s="1"/>
  <c r="I238" i="1"/>
  <c r="J238" i="1" s="1"/>
  <c r="I237" i="1"/>
  <c r="J237" i="1" s="1"/>
  <c r="I235" i="1"/>
  <c r="J235" i="1" s="1"/>
  <c r="I234" i="1"/>
  <c r="J234" i="1" s="1"/>
  <c r="I233" i="1"/>
  <c r="J233" i="1" s="1"/>
  <c r="I232" i="1"/>
  <c r="J232" i="1" s="1"/>
  <c r="I230" i="1"/>
  <c r="J230" i="1" s="1"/>
  <c r="I229" i="1"/>
  <c r="J229" i="1" s="1"/>
  <c r="I228" i="1"/>
  <c r="J228" i="1" s="1"/>
  <c r="I227" i="1"/>
  <c r="J227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8" i="1"/>
  <c r="J218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9" i="1"/>
  <c r="J209" i="1" s="1"/>
  <c r="I207" i="1"/>
  <c r="J207" i="1" s="1"/>
  <c r="I206" i="1"/>
  <c r="J206" i="1" s="1"/>
  <c r="I205" i="1"/>
  <c r="J205" i="1" s="1"/>
  <c r="I204" i="1"/>
  <c r="J204" i="1" s="1"/>
  <c r="I203" i="1"/>
  <c r="J203" i="1" s="1"/>
  <c r="I201" i="1"/>
  <c r="J201" i="1" s="1"/>
  <c r="I200" i="1"/>
  <c r="J200" i="1" s="1"/>
  <c r="I199" i="1"/>
  <c r="J199" i="1" s="1"/>
  <c r="I198" i="1"/>
  <c r="J198" i="1" s="1"/>
  <c r="I197" i="1"/>
  <c r="J197" i="1" s="1"/>
  <c r="I196" i="1"/>
  <c r="J196" i="1" s="1"/>
  <c r="I195" i="1"/>
  <c r="J195" i="1" s="1"/>
  <c r="I194" i="1"/>
  <c r="J194" i="1" s="1"/>
  <c r="I193" i="1"/>
  <c r="J193" i="1" s="1"/>
  <c r="I192" i="1"/>
  <c r="J192" i="1" s="1"/>
  <c r="I190" i="1"/>
  <c r="J190" i="1" s="1"/>
  <c r="I189" i="1"/>
  <c r="J189" i="1" s="1"/>
  <c r="I188" i="1"/>
  <c r="J188" i="1" s="1"/>
  <c r="I187" i="1"/>
  <c r="J187" i="1" s="1"/>
  <c r="I185" i="1"/>
  <c r="J185" i="1" s="1"/>
  <c r="I184" i="1"/>
  <c r="J184" i="1" s="1"/>
  <c r="I183" i="1"/>
  <c r="J183" i="1" s="1"/>
  <c r="I182" i="1"/>
  <c r="J182" i="1" s="1"/>
  <c r="I181" i="1"/>
  <c r="J181" i="1" s="1"/>
  <c r="I179" i="1"/>
  <c r="J179" i="1" s="1"/>
  <c r="I176" i="1"/>
  <c r="J176" i="1" s="1"/>
  <c r="I175" i="1"/>
  <c r="J175" i="1" s="1"/>
  <c r="I174" i="1"/>
  <c r="J174" i="1" s="1"/>
  <c r="I173" i="1"/>
  <c r="J173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49" i="1"/>
  <c r="J149" i="1" s="1"/>
  <c r="I148" i="1"/>
  <c r="J148" i="1" s="1"/>
  <c r="I147" i="1"/>
  <c r="J147" i="1" s="1"/>
  <c r="I146" i="1"/>
  <c r="J146" i="1" s="1"/>
  <c r="I144" i="1"/>
  <c r="J144" i="1" s="1"/>
  <c r="I143" i="1"/>
  <c r="J143" i="1" s="1"/>
  <c r="I142" i="1"/>
  <c r="J142" i="1" s="1"/>
  <c r="I141" i="1"/>
  <c r="J141" i="1" s="1"/>
  <c r="I140" i="1"/>
  <c r="J140" i="1" s="1"/>
  <c r="I138" i="1"/>
  <c r="J138" i="1" s="1"/>
  <c r="I134" i="1"/>
  <c r="J134" i="1" s="1"/>
  <c r="I133" i="1"/>
  <c r="J133" i="1" s="1"/>
  <c r="I132" i="1"/>
  <c r="J132" i="1" s="1"/>
  <c r="I131" i="1"/>
  <c r="J131" i="1" s="1"/>
  <c r="I130" i="1"/>
  <c r="J130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69" i="1"/>
  <c r="J69" i="1" s="1"/>
  <c r="I68" i="1"/>
  <c r="J68" i="1" s="1"/>
  <c r="I67" i="1"/>
  <c r="J67" i="1" s="1"/>
  <c r="I66" i="1"/>
  <c r="J66" i="1" s="1"/>
  <c r="I65" i="1"/>
  <c r="J65" i="1" s="1"/>
  <c r="I63" i="1"/>
  <c r="J63" i="1" s="1"/>
  <c r="I62" i="1"/>
  <c r="J62" i="1" s="1"/>
  <c r="I60" i="1"/>
  <c r="J60" i="1" s="1"/>
  <c r="I58" i="1"/>
  <c r="J58" i="1" s="1"/>
  <c r="I56" i="1"/>
  <c r="J56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4" i="1"/>
  <c r="J24" i="1" s="1"/>
  <c r="I23" i="1"/>
  <c r="J23" i="1" s="1"/>
  <c r="I21" i="1"/>
  <c r="J21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1" i="1"/>
  <c r="J11" i="1" s="1"/>
  <c r="I8" i="1"/>
  <c r="J8" i="1" s="1"/>
  <c r="I7" i="1"/>
  <c r="J7" i="1" s="1"/>
  <c r="I6" i="1"/>
  <c r="J6" i="1" s="1"/>
  <c r="J382" i="1" l="1"/>
</calcChain>
</file>

<file path=xl/sharedStrings.xml><?xml version="1.0" encoding="utf-8"?>
<sst xmlns="http://schemas.openxmlformats.org/spreadsheetml/2006/main" count="1696" uniqueCount="926">
  <si>
    <t>Entidade:</t>
  </si>
  <si>
    <t>MUNICÍPIO DE JOINVILLE</t>
  </si>
  <si>
    <t>Obra:</t>
  </si>
  <si>
    <t>Parque Porto Cachoeira - Licitação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</si>
  <si>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</si>
  <si>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</si>
  <si>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</si>
  <si>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</si>
  <si>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</si>
  <si>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</si>
  <si>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</si>
  <si>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</si>
  <si>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</si>
  <si>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</si>
  <si>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</si>
  <si>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ADMINISTRAÇÃO LOCAL (ÍNDICE DNIT)</t>
  </si>
  <si>
    <t>1.1</t>
  </si>
  <si>
    <t>SINAPI/SC</t>
  </si>
  <si>
    <t>90776</t>
  </si>
  <si>
    <t>Encarregado geral com encargos complementares</t>
  </si>
  <si>
    <t>H</t>
  </si>
  <si>
    <t>1.2</t>
  </si>
  <si>
    <t>90779</t>
  </si>
  <si>
    <t>Engenheiro civil de obra senior com encargos complementares</t>
  </si>
  <si>
    <t>1.3</t>
  </si>
  <si>
    <t>Composição Própria</t>
  </si>
  <si>
    <t>C.P. 1312108107108</t>
  </si>
  <si>
    <t>Engenheiro sanitarista e ambiental ( ref. SINAPI 40940 06/2021)</t>
  </si>
  <si>
    <t>HORA</t>
  </si>
  <si>
    <t>2</t>
  </si>
  <si>
    <t>SERVIÇOS INICIAIS (ÍNDICE INCC)</t>
  </si>
  <si>
    <t>2.1</t>
  </si>
  <si>
    <t>SERVIÇOS PRELIMINARES</t>
  </si>
  <si>
    <t>2.1.1</t>
  </si>
  <si>
    <t>C.P. 131200574802</t>
  </si>
  <si>
    <t>Placa de obra em chapa de aco galvanizado ( ref. SINAPI 74209/1 01/2020)_jfc</t>
  </si>
  <si>
    <t>M2</t>
  </si>
  <si>
    <t>2.2</t>
  </si>
  <si>
    <t>CANTEIRO DE OBRA</t>
  </si>
  <si>
    <t>2.2.1</t>
  </si>
  <si>
    <t>C.P. 131200675040</t>
  </si>
  <si>
    <t>Entrada provisória de água padrão águas de joinville, incluso mureta em alvenaria de 1,20 x 0,80 m, chapisco, emboço, instalação de acessórios hidráulicos, instalada sobre lastro de concreto - materiais e instalação (sinapi 97741 e 90459 abril/2020)vgl</t>
  </si>
  <si>
    <t>UN</t>
  </si>
  <si>
    <t>2.2.2</t>
  </si>
  <si>
    <t>C.P. 1312209141258</t>
  </si>
  <si>
    <t>Ligação provisória de energia elétrica em baixa tensão para canteiro de obras - poste de concreto 8 m (padrão concessionária local)  - fornecimento e instalação</t>
  </si>
  <si>
    <t>un</t>
  </si>
  <si>
    <t>2.2.3</t>
  </si>
  <si>
    <t>10775</t>
  </si>
  <si>
    <t>Locacao de container 2,30 x 6,00 m, alt. 2,50 m, com 1 sanitario, para escritorio, completo, sem divisorias internas (nao inclui mobilizacao/desmobilizacao)</t>
  </si>
  <si>
    <t>MES</t>
  </si>
  <si>
    <t>2.2.4</t>
  </si>
  <si>
    <t>10776</t>
  </si>
  <si>
    <t>Locacao de container 2,30 x 6,00 m, alt. 2,50 m, para escritorio, sem divisorias internas e sem sanitario (nao inclui mobilizacao/desmobilizacao)</t>
  </si>
  <si>
    <t>2.2.5</t>
  </si>
  <si>
    <t>10777</t>
  </si>
  <si>
    <t>Locacao de container 2,30 x 4,30 m, alt. 2,50 m, para sanitario, com 3 bacias, 4 chuveiros, 1 lavatorio e 1 mictorio (nao inclui mobilizacao/desmobilizacao)</t>
  </si>
  <si>
    <t>2.2.6</t>
  </si>
  <si>
    <t>C.P. 1312305148361</t>
  </si>
  <si>
    <t>Mobilização, desmobilização, carga, manobra e descarga de container padrão 20'(peso de tara de 3000kg) com acessórios para a instalação, distancia até 100 km.rbr-sir-pmb-csc</t>
  </si>
  <si>
    <t>2.2.7</t>
  </si>
  <si>
    <t>C.P. 1312109119626</t>
  </si>
  <si>
    <t>Tapume de proteção em tela de polietileno h=1,20. (ref. orse 04554 - 07/2021) iw</t>
  </si>
  <si>
    <t>M</t>
  </si>
  <si>
    <t>2.3</t>
  </si>
  <si>
    <t>LIMPEZA PERMANENTE DE OBRA</t>
  </si>
  <si>
    <t>2.3.1</t>
  </si>
  <si>
    <t>Cotação</t>
  </si>
  <si>
    <t>131191071972</t>
  </si>
  <si>
    <t>Locação de caçamba estacionária com capacidade de 5 m³ para entulho de  construção civil (madeira ,plástico ,papelão,ferro)</t>
  </si>
  <si>
    <t>3</t>
  </si>
  <si>
    <t>SUPRESSÃO / REPOSIÇÃO FLORESTAL (ÍNDICE INCC)</t>
  </si>
  <si>
    <t>3.1</t>
  </si>
  <si>
    <t>C.P. 1312303146889</t>
  </si>
  <si>
    <t>Remoção de árvore grande porte compreendendo o emprego de caminhão carroceria fixa, elevador equipado com caçamba atingindo a altura de mais ou menos de 18m, moto serra, escada, cordas, serrotes, machadinhas, incluindo carga, descarga e transporte de material resultante ate 30km, equipe mínima composta de 2 serventes, 2 jardineiros, 1 operador de moto-serra e 1 encarregado, para obra, obs: moto-serra deverá estar registrada no ibama. (ref. sco rio pj 19.10.0153)_jfc</t>
  </si>
  <si>
    <t>3.2</t>
  </si>
  <si>
    <t>C.P. 1312301144389</t>
  </si>
  <si>
    <t>Doação de muda nativa a unidade de parques e praças ( ref. sicro 4413946 07/2022)_jfc</t>
  </si>
  <si>
    <t>4</t>
  </si>
  <si>
    <t>ARQUITETÔNICO</t>
  </si>
  <si>
    <t>4.1</t>
  </si>
  <si>
    <t>DEMOLIÇÕES E RETIRADAS (ÍNDICE INCC)</t>
  </si>
  <si>
    <t>4.1.1</t>
  </si>
  <si>
    <t>98525</t>
  </si>
  <si>
    <t>Limpeza mecanizada de camada vegetal, vegetação e pequenas árvores (diâmetro de tronco menor que 0,20 m), com trator de esteiras.af_05/2018</t>
  </si>
  <si>
    <t>4.1.2</t>
  </si>
  <si>
    <t>97635</t>
  </si>
  <si>
    <t>Demolição de pavimento intertravado, de forma manual, com reaproveitamento. af_12/2017</t>
  </si>
  <si>
    <t>4.1.3</t>
  </si>
  <si>
    <t>C.P. 1312303146976</t>
  </si>
  <si>
    <t>Demolicao de pavimentacao asfaltica com utilizacao de martelo perfurador, espessura ate 15 cm, exclusive carga e transporte - (atualização ref. SINAPI 92970 - 02/2020)</t>
  </si>
  <si>
    <t>4.1.4</t>
  </si>
  <si>
    <t>C.P. 1312303145942</t>
  </si>
  <si>
    <t>Retira ou demolição de meio-fio de concreto.- ( mg-arq-351 magnus pc )</t>
  </si>
  <si>
    <t>M²</t>
  </si>
  <si>
    <t>4.1.5</t>
  </si>
  <si>
    <t>SICRO/SC</t>
  </si>
  <si>
    <t>1600989</t>
  </si>
  <si>
    <t>Demolição de concreto simples com martelete</t>
  </si>
  <si>
    <t>m³</t>
  </si>
  <si>
    <t>4.1.6</t>
  </si>
  <si>
    <t>97637</t>
  </si>
  <si>
    <t>Remoção de grades e alambrado, sem reaproveitamento.</t>
  </si>
  <si>
    <t>4.1.7</t>
  </si>
  <si>
    <t>1600898</t>
  </si>
  <si>
    <t>Remoção de painel publicitário, tipo outdoor, com estrutura e suportes em madeira</t>
  </si>
  <si>
    <t>m²</t>
  </si>
  <si>
    <t>4.1.8</t>
  </si>
  <si>
    <t>3713705</t>
  </si>
  <si>
    <t>Remoção de bicicletário de estrutura metálica.</t>
  </si>
  <si>
    <t>m</t>
  </si>
  <si>
    <t>4.1.9</t>
  </si>
  <si>
    <t>100984</t>
  </si>
  <si>
    <t>Carga, manobra e descarga de entulho em caminhão basculante 18 m³ - carga com escavadeira hidráulica  (caçamba de 0,80 m³ / 111 hp) e descarga livre (unidade: m3). af_07/2020</t>
  </si>
  <si>
    <t>M3</t>
  </si>
  <si>
    <t>4.1.10</t>
  </si>
  <si>
    <t>95877</t>
  </si>
  <si>
    <t>Transporte com caminhão basculante de 18 m³, em via urbana pavimentada, DMT até 30 km (unidade: m3xkm). af_07/2020</t>
  </si>
  <si>
    <t>M3XKM</t>
  </si>
  <si>
    <t>4.1.11</t>
  </si>
  <si>
    <t>C.P. 1312303146148</t>
  </si>
  <si>
    <t>Remoção de lixeiras, bancos e placas de sinalização chumbados - (mg-arq-042 magnus pc)</t>
  </si>
  <si>
    <t>4.1.12</t>
  </si>
  <si>
    <t>Remoção de defensa metálica</t>
  </si>
  <si>
    <t>4.1.13</t>
  </si>
  <si>
    <t>4915667</t>
  </si>
  <si>
    <t>Remoção mecanizada de revestimento asfáltico</t>
  </si>
  <si>
    <t>4.2</t>
  </si>
  <si>
    <t>PISOS  (ÍNDICE DNIT)</t>
  </si>
  <si>
    <t>4.2.1</t>
  </si>
  <si>
    <t>C.P. 1312303145946</t>
  </si>
  <si>
    <t>Piso emborrachado 50 x 50 color, incluso argamassa - (mg-arq-312 magnus pc )</t>
  </si>
  <si>
    <t>4.2.2</t>
  </si>
  <si>
    <t>C.P. 1312303145950</t>
  </si>
  <si>
    <t>Piso podotátil de alerta ou direcional, de concreto, 25 x 25 cm, vermelho/amarelo - fornecimento e intalação - ( mg-arq-314  magnus pc )</t>
  </si>
  <si>
    <t>4.2.3</t>
  </si>
  <si>
    <t>C.P. 1312303145953</t>
  </si>
  <si>
    <t>Execução de passeio (calçada) ou piso de concreto com concreto moldado in loco, feito em obra, acabamento convencional, espessura 12 cm, armado. af_08/2022 - ( mg-arq-315 magnus pc )</t>
  </si>
  <si>
    <t>4.2.4</t>
  </si>
  <si>
    <t>C.P. 1312303145954</t>
  </si>
  <si>
    <t>Execução piso de concreto pigmentado com concreto moldado in loco, feito em obra, acabamento convencional, espessura 12 cm, armado. af_08/2022 - (mg-arq-317 magnus pc)</t>
  </si>
  <si>
    <t>4.2.5</t>
  </si>
  <si>
    <t>92396</t>
  </si>
  <si>
    <t>Execução de passeio em piso intertravado, com bloco retangular cor natural de 20 x 10 cm, espessura 6 cm. af_10/2022</t>
  </si>
  <si>
    <t>4.2.6</t>
  </si>
  <si>
    <t>C.P. 1312303145955</t>
  </si>
  <si>
    <t>Execução de passeio em piso intertravado, com bloco drenante retangular cor natural de 20 x 10 cm, espessura 6 cm - (mg-arq-316 magnus pc)</t>
  </si>
  <si>
    <t>4.2.7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</si>
  <si>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</si>
  <si>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</si>
  <si>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4.2.8</t>
  </si>
  <si>
    <t>102507</t>
  </si>
  <si>
    <t>Pintura de demarcação de vaga com tinta epóxi, E = 10 cm, aplicação manual. af_05/2021</t>
  </si>
  <si>
    <t>4.2.9</t>
  </si>
  <si>
    <t>94265</t>
  </si>
  <si>
    <t>Guia (meio-fio) concreto, moldada  in loco  em trecho reto com extrusora, 15 cm base x 30 cm altura. af_06/2016</t>
  </si>
  <si>
    <t>4.2.10</t>
  </si>
  <si>
    <t>92404</t>
  </si>
  <si>
    <t>Execução de pavimento em piso intertravado, com bloco 16 faces de 22 x 11 cm, espessura 8 cm. af_10/2022</t>
  </si>
  <si>
    <t>4.2.11</t>
  </si>
  <si>
    <t>103915</t>
  </si>
  <si>
    <t>Execução de piso industrial de concreto armado, fck = 20 MPa, espessura de 15,0 cm. af_04/2022</t>
  </si>
  <si>
    <t>4.2.12</t>
  </si>
  <si>
    <t>C.P. 1312303146924</t>
  </si>
  <si>
    <t>Execução de piso industrial de concreto pigmentado armado, fck = 20 MPa, espessura de 15,0 cm. - (mg-arq-369 magnus pc)</t>
  </si>
  <si>
    <t>4.2.13</t>
  </si>
  <si>
    <t>C.P. 1312305148161</t>
  </si>
  <si>
    <t>Execução de passeio em piso intertravado, com bloco retangular podotátil colorido de 20 x 10 cm, espessura 6 cm - direcional. af_10/2022 - (mg-arq- 392 magnus pc)</t>
  </si>
  <si>
    <t>4.3</t>
  </si>
  <si>
    <t>PLAYGROUNDS (ÍNDICE INCC)</t>
  </si>
  <si>
    <t>4.3.1</t>
  </si>
  <si>
    <t>PLAYGROUND 01</t>
  </si>
  <si>
    <t>4.3.1.1</t>
  </si>
  <si>
    <t>C.P. 1312303145962</t>
  </si>
  <si>
    <t>Playground modelo 01 - 02 balanços, 01 escorregador, 01 escada, 01 escalada e 01 torre - (mg-arq-346 magnus pc)</t>
  </si>
  <si>
    <t>4.3.2</t>
  </si>
  <si>
    <t>PLAYGROUND 02</t>
  </si>
  <si>
    <t>4.3.2.1</t>
  </si>
  <si>
    <t>4.3.3</t>
  </si>
  <si>
    <t>PLAYGROUND 03</t>
  </si>
  <si>
    <t>4.3.3.1</t>
  </si>
  <si>
    <t>4.3.4</t>
  </si>
  <si>
    <t>PLAYGROUND 04</t>
  </si>
  <si>
    <t>4.3.4.1</t>
  </si>
  <si>
    <t>4.3.4.2</t>
  </si>
  <si>
    <t>C.P. 1312303145965</t>
  </si>
  <si>
    <t>Playground modelo 02 - 02 torres, 01 escada, 01 escalada, 01 passarela tubo, 01 tobogã e 01 coqueiro. - ( mg-arq-347 magnus pc )</t>
  </si>
  <si>
    <t>4.3.5</t>
  </si>
  <si>
    <t>PLAYGROUND PET</t>
  </si>
  <si>
    <t>4.3.5.1</t>
  </si>
  <si>
    <t>C.P. 1312303146016</t>
  </si>
  <si>
    <t>Casinha pet com rampa, estrutura principal confeccionada em colunas de madeira plástica 9x9cm, dimensões mínimas: altura 180cm e largura 125cm , composto por: 01 plataforma com cobertura, 02 rampas de acesso, 02 cercas de proteção - fornecimento e instalação. - ( mg-arq-338 magnus pc )</t>
  </si>
  <si>
    <t>4.3.5.2</t>
  </si>
  <si>
    <t>C.P. 1312303146159</t>
  </si>
  <si>
    <t>Playground pet salto com pneu - (mg-arq-339 magnus pc )</t>
  </si>
  <si>
    <t>4.3.5.3</t>
  </si>
  <si>
    <t>C.P. 1312303146020</t>
  </si>
  <si>
    <t>Passarela com rampa para pet, cavaletes (dimensões mínimas: 50 cm de altura e 30 cm de largura), três pranchas (dimensões mínimas: 150 cm de comprimento e 30 cm de largura), confeccionado em aço galvanizado a fogo e madeira plástica maciça - fornecimento e instalação.- ( mg-arq-340 magnus pc )</t>
  </si>
  <si>
    <t>4.3.5.4</t>
  </si>
  <si>
    <t>C.P. 1312303146022</t>
  </si>
  <si>
    <t>Playground pet salto simples, confeccionado em aço galvanizado a fogo, com pintura eletrostática, comprimento mínimo da barra de salto de 120cm. fornecimento e instalação - (mg-arq-342 magnus pc )</t>
  </si>
  <si>
    <t>4.3.5.5</t>
  </si>
  <si>
    <t>C.P. 1312303146156</t>
  </si>
  <si>
    <t>Playground pet slalom, confeccionado em aço galvanizado a fogo, com pintura eletrostática, comprimento mínimo 1296mm, intervalo entre barras mínimo de 558mm.  fornecimento e instalação. -  mg-arq-343 - (mg-arq-343 magnus pc )</t>
  </si>
  <si>
    <t>4.4</t>
  </si>
  <si>
    <t>ACADEMIA POPULAR (ÍNDICE INCC)</t>
  </si>
  <si>
    <t>4.4.1</t>
  </si>
  <si>
    <t>C.P. 1312303145982</t>
  </si>
  <si>
    <t>Instalação de abdominal duplo - equipamento de ginastica para academia ao ar livre / academia da terceira idade - ati, instalado sobre solo. - (  mg-arq-329  magnus pc )</t>
  </si>
  <si>
    <t>4.4.2</t>
  </si>
  <si>
    <t>C.P. 1312303145985</t>
  </si>
  <si>
    <t>Instalação de esqui duplo - equipamento de ginástica para academia ao ar livre / academia da terceira idade - ati, instalado sobre piso de concreto existente- (mg-arq-330 magnus pc)</t>
  </si>
  <si>
    <t>4.4.3</t>
  </si>
  <si>
    <t>C.P. 1312303145983</t>
  </si>
  <si>
    <t>Instalação de esqui individual - equipamento de ginástica para academia ao ar livre / academia da terceira idade - ati, instalado sobre piso de concreto existente - (  mg-arq-331 magnus pc )</t>
  </si>
  <si>
    <t>4.4.4</t>
  </si>
  <si>
    <t>103186</t>
  </si>
  <si>
    <t>Instalação de multiexercitador com seis funções, em tubo de aço carbono - equipamento de ginástica para academia ao ar livre / academia da terceira idade - ati, instalado sobre piso de concreto existente. af_10/2021</t>
  </si>
  <si>
    <t>4.4.5</t>
  </si>
  <si>
    <t>C.P. 1312303145986</t>
  </si>
  <si>
    <t>Instalação de abdominal individual - equipamento de ginastica para academia ao ar livre / academia da terceira idade - ati, instalado sobre solo. - ( mg-arq-332 magnus pc )</t>
  </si>
  <si>
    <t>4.4.6</t>
  </si>
  <si>
    <t>C.P. 1312303145987</t>
  </si>
  <si>
    <t>Instalação de pressão de pernas duplo - equipamento de ginástica para academia ao ar livre / academia da terceira idade - ati, instalado sobre piso de concreto existente - (mg-arq-333 magnus pc )</t>
  </si>
  <si>
    <t>4.4.7</t>
  </si>
  <si>
    <t>103208</t>
  </si>
  <si>
    <t>Instalação de rotação vertical duplo, em tubo de aco carbono - equipamento de ginastica para academia ao ar livre / academia da terceira idade - ati, instalado sobre piso de concreto existente. af_10/2021</t>
  </si>
  <si>
    <t>4.4.8</t>
  </si>
  <si>
    <t>103189</t>
  </si>
  <si>
    <t>Instalação de simulador de remo individual, em tubo de aço carbono - equipamento de ginástica para academia ao ar livre / academia da terceira idade - ati, instalado sobre piso de concreto existente. af_10/2021</t>
  </si>
  <si>
    <t>4.5</t>
  </si>
  <si>
    <t>MOBILIÁRIO URBANO (ÍNDICE INCC)</t>
  </si>
  <si>
    <t>4.5.1</t>
  </si>
  <si>
    <t>C.P. 1312303146076</t>
  </si>
  <si>
    <t>Lixeira plástica 50 l. - (   mg-arq-327 magnus pc )</t>
  </si>
  <si>
    <t>4.5.2</t>
  </si>
  <si>
    <t>C.P. 1312303146152</t>
  </si>
  <si>
    <t>Banco de concreto polido com resina acrilica incolor fosca, dimensões de 50x50x45cm (forma em madeira e metálica)com assento em réguas de madeira itaúba tratada (9,5cm largura x 50cm comprimento x 3cm espessura) envernizada eperfil galvanizado a fogo com pintura a pó (retangular: 20x20mm, espessura da parede de 3mm / perfil u: 30x20mm xespessura da parede de 3mm), flor esculpida no concreto (negativo de 1cm), base de nivelamento em concreto pré-fabricado alinhada ao sóculo. dimensões 40x40x20cm (cxlxh) com tela de 4,2mm em malha de 10x10cm - fornecimento e instalação - (mg-pai-027 magnus pc)</t>
  </si>
  <si>
    <t>4.5.3</t>
  </si>
  <si>
    <t>C.P. 1312303146153</t>
  </si>
  <si>
    <t>Banco de concreto polido com resina acrilica incolor fosca, dimensões de 150x50x45cm (forma em madeira e metálica) com assento em réguas de madeira itaúba tratada (9,5cm largura x 150cm comprimento x 3cm espessura) envernizada e perfil galvanizado a fogo com pintura a pó (retangular: 20x20mm, espessura da parede de 3mm / perfil u: 30x20mm x espessura da parede de 3mm), flor esculpida no concreto (negativo de 1cm), base de nivelamento em concreto pré-fabricado alinhada ao sóculo. dimensões 140x40x20cm (cxlxh) com tela de 4,2mm em malha de 10x10cm - fornecimento e instalação - (mg-pai-028 magnus pc)</t>
  </si>
  <si>
    <t>4.5.4</t>
  </si>
  <si>
    <t>C.P. 1312303146079</t>
  </si>
  <si>
    <t>Bebedouro em formato retangular composto por uma coluna onde é posicionada uma torneira temporizada,  em aço galvanizado  - (mg-arq-334 magnus pc )</t>
  </si>
  <si>
    <t>4.5.5</t>
  </si>
  <si>
    <t>C.P. 1312303146081</t>
  </si>
  <si>
    <t>Mesa de concreto 100 x 100 x 75 cm, com tabuleiro de xadrez em granito - fornecimento e instalação - ( mg-pai-029  magnus pc )</t>
  </si>
  <si>
    <t>4.5.6</t>
  </si>
  <si>
    <t>C.P. 1312303146082</t>
  </si>
  <si>
    <t>Balizador em tubo de aço galvanizado 2.1/2" x 64 cm, com CAP esférico em ferro fundido galvanizado - modelo 01. - ( mg-pai-030 magnus pc )</t>
  </si>
  <si>
    <t>4.5.7</t>
  </si>
  <si>
    <t>C.P. 1312303146083</t>
  </si>
  <si>
    <t>Balizador em tubo de aço galvanizado 2.1/2" x 124 cm, com CAP esférico em ferro fundido galvanizado - modelo 02. - ( mg-pai-031 magnus pc )</t>
  </si>
  <si>
    <t>4.5.8</t>
  </si>
  <si>
    <t>C.P. 1312303146084</t>
  </si>
  <si>
    <t>Defensa 148 x 102 cm em aço galvanizado com barras externas de 1.1/4". com duas barras cruzadas em diagonais e uma chapa central com detalhe - fornecimento e instalação, excluso suporte vertical de fixação - defensa modelo 01. ( mg-arq-341 magnus pc )</t>
  </si>
  <si>
    <t>4.5.9</t>
  </si>
  <si>
    <t>C.P. 1312303146085</t>
  </si>
  <si>
    <t>Defensa 148 x 102 cm em aço galvanizado com barras de 1.1/4", com barras na vetical com distância de 10 cm, duas barras cruzadas em diagonais  e uma chapa central com detalhe - fornecimento e instalação, excluso suporte vertical de fixação - defensa modelo 02. (mg-arq-344  magnus pc)</t>
  </si>
  <si>
    <t>4.5.10</t>
  </si>
  <si>
    <t>C.P. 1312303146086</t>
  </si>
  <si>
    <t>Defensa 148 x 102 cm em aço galvanizado com barras de 1.1/4", com barras na vetical com distância de 10 cm, com duas chapas retangulares nas extremidades superiores com detalhe e uma chapa central lisa para publicidade - fornecimento e instalação, excluso suporte vertical de fixação. ( mg-arq-345 magnus pc )</t>
  </si>
  <si>
    <t>4.5.11</t>
  </si>
  <si>
    <t>C.P. 1312303146088</t>
  </si>
  <si>
    <t>Defensa em aço galvanizado com barras de 1.1/4" x 102 cm, na vetical com distância de 10 cm, duas barras cruzadas em diagonais e uma chapa central com detalhe - fornecimento e instalação, excluso suporte vertical de fixação.( mg-arq-350 magnus pc )</t>
  </si>
  <si>
    <t>4.5.12</t>
  </si>
  <si>
    <t>C.P. 1312303146087</t>
  </si>
  <si>
    <t>Bicicletário em tubo aço galvanizado, D = 3" , dimensão H = 75 cm, L = 70 cm,  com chapa de aço  H = 20 cm , l = 58 cm, fixado com chumbador, pintado com esmalte sintético com fundo e acabamento.( mg-arq-348 magnus pc )</t>
  </si>
  <si>
    <t>4.5.13</t>
  </si>
  <si>
    <t>C.P. 1312303146089</t>
  </si>
  <si>
    <t>Bicicletário em tubo aço galvanizado, D = 3" , dimensão H = 90cm, L = 70 cm,  com chapa de aço  H = 20 cm , l = 58 cm, fixação lateral, pintado com esmalte sintético com fundo e acabamento. ( mg-arq-349 magnus pc )</t>
  </si>
  <si>
    <t>4.5.14</t>
  </si>
  <si>
    <t>C.P. 1312303146154</t>
  </si>
  <si>
    <t>Corrimão duplo, diâmetro externo = 2.1/2", em aço galvanizado, com fundo anticorrosivo e pintura esmalte sintético brilhante 2 demãos, pulverizada sobre perfil metálico -  - (mg-esq-139 magnus pc)</t>
  </si>
  <si>
    <t>4.5.15</t>
  </si>
  <si>
    <t>C.P. 1312303146927</t>
  </si>
  <si>
    <t>Bloco em concreto bate-roda 50x12x10 - (mg-arq-368 magnus po)</t>
  </si>
  <si>
    <t>4.6</t>
  </si>
  <si>
    <t>OUTROS (ÍNDICE INCC)</t>
  </si>
  <si>
    <t>4.6.1</t>
  </si>
  <si>
    <t>C.P. 1312303146090</t>
  </si>
  <si>
    <t>Abrigo para hidrômetro em  alvenaria (100 x 120 x 35 cm) com laje maciça, incluso porta de alumínio tipo veneziana. ( mg-arq-336 magnus pc )</t>
  </si>
  <si>
    <t>4.6.2</t>
  </si>
  <si>
    <t>C.P. 1312303146091</t>
  </si>
  <si>
    <t>Mureta em alvenaria para instalação quadros elétricos, com pingadeira. (  mg-ele-129  magnus pc )</t>
  </si>
  <si>
    <t>4.6.3</t>
  </si>
  <si>
    <t>103331</t>
  </si>
  <si>
    <t>Alvenaria de vedação de blocos cerâmicos furados na horizontal de 11,5x19x19 cm (espessura 11,5 cm) e argamassa de assentamento com preparo manual. af_12/2021</t>
  </si>
  <si>
    <t>4.6.4</t>
  </si>
  <si>
    <t>C.P. 1312303146925</t>
  </si>
  <si>
    <t>Abrigo para medidor de elétrica em  alvenaria (100 x 120 x 35 cm) com laje maciça - (mg-arq-337 magnus po)</t>
  </si>
  <si>
    <t>4.6.5</t>
  </si>
  <si>
    <t>87529</t>
  </si>
  <si>
    <t>Massa única, para recebimento de pintura, em argamassa traço 1:2:8, preparo mecânico com betoneira 400l, aplicada manualmente em faces internas de paredes, espessura de 20mm, com execução de taliscas. af_06/2014</t>
  </si>
  <si>
    <t>4.6.6</t>
  </si>
  <si>
    <t>87905</t>
  </si>
  <si>
    <t>Chapisco aplicado em alvenaria (com presença de vãos) e estruturas de concreto de fachada, com colher de pedreiro.  argamassa traço 1:3 com preparo em betoneira 400l. af_10/2022</t>
  </si>
  <si>
    <t>4.6.7</t>
  </si>
  <si>
    <t>88485</t>
  </si>
  <si>
    <t>Aplicação de fundo selador acrílico em paredes, uma demão. af_06/2014</t>
  </si>
  <si>
    <t>4.6.8</t>
  </si>
  <si>
    <t>88489</t>
  </si>
  <si>
    <t>Aplicação manual de pintura com tinta látex acrílica em paredes, duas demãos. af_06/2014</t>
  </si>
  <si>
    <t>4.6.9</t>
  </si>
  <si>
    <t>C.P. 1312303146926</t>
  </si>
  <si>
    <t>Portão de ferro 100 x 1,53 cm, de abrir, tipo grade, com guarnições e pintura de acabamento. - ( mg-esq-137 magnus po)</t>
  </si>
  <si>
    <t>4.6.10</t>
  </si>
  <si>
    <t>C.P. 1312302145340</t>
  </si>
  <si>
    <t>Tela eletrosoldada revestida em PVC, quadrangular / losangular, fio 2,11 mm (14 bwg), bitola finaL = *2,8* mm, malha *8 x 8* cm, H = 2 m - (mg-arq-284 magnus po)</t>
  </si>
  <si>
    <t>5</t>
  </si>
  <si>
    <t>DRENAGEM PLUVIAL (ÍNDICE DNIT)</t>
  </si>
  <si>
    <t>5.1</t>
  </si>
  <si>
    <t>CONDUTORES</t>
  </si>
  <si>
    <t>5.1.1</t>
  </si>
  <si>
    <t>90106</t>
  </si>
  <si>
    <t>Escavação mecanizada de vala com profundidade até 1,5 m (média montante e jusante/uma composição por trecho), retroescav. (0,26 m3), largura de 0,8 m a 1,5 m, em solo de 1A categoria, locais com baixo nível de interferência. af_02/2021</t>
  </si>
  <si>
    <t>5.1.2</t>
  </si>
  <si>
    <t>C.P. 1312303145758</t>
  </si>
  <si>
    <t>Escoramento de vala com chapa e perfis metalicos ( mg-hid-277 magnus pc)</t>
  </si>
  <si>
    <t>5.1.3</t>
  </si>
  <si>
    <t>2003850</t>
  </si>
  <si>
    <t>Lastro de brita comercial compactado com soquete vibratório - espalhamento manual</t>
  </si>
  <si>
    <t>5.1.4</t>
  </si>
  <si>
    <t>C.P. 1312303145759</t>
  </si>
  <si>
    <t>Fornecimento e instalação de tabua de madeira não aparelhada *2,5 x 30* cm, em macaranduba, angelim ou equivalente da regiao - bruta ( mg-hid-275 magnus pc)</t>
  </si>
  <si>
    <t>5.1.5</t>
  </si>
  <si>
    <t>C.P. 1312303145760</t>
  </si>
  <si>
    <t>Fornecimento e assentamento de tubo de concreto para redes coletoras de águas pluviais, diâmetro de 400 mm (pa1), junta rígida, instalado em local com baixo nível de interferências ( mg-hid-274 magnus pc)</t>
  </si>
  <si>
    <t>5.1.6</t>
  </si>
  <si>
    <t>C.P. 1312303145761</t>
  </si>
  <si>
    <t>Fornecimento e assentamento de tubo de concreto para redes coletoras de águas pluviais, diâmetro de 600 mm (pa2), junta rígida, instalado em local com baixo nível de interferências ( mg-hid-272 magnus pc)</t>
  </si>
  <si>
    <t>5.1.7</t>
  </si>
  <si>
    <t>2003611</t>
  </si>
  <si>
    <t>Dreno subsuperficial - DSS 04 - tubo PEAD e brita comercial</t>
  </si>
  <si>
    <t>5.1.8</t>
  </si>
  <si>
    <t>93381</t>
  </si>
  <si>
    <t>Reaterro mecanizado de vala com retroescavadeira (capacidade da caçamba da retro: 0,26 m³ / potência: 88 hp), largura de 0,8 a 1,5 m, profundidade de 1,5 a 3,0 m, com solo (sem substituição) de 1ª categoria em locais com baixo nível de interferência. af_04/2016</t>
  </si>
  <si>
    <t>5.1.9</t>
  </si>
  <si>
    <t>C.P. 1312303145762</t>
  </si>
  <si>
    <t>Reaterro mecanizado de vala com escavadeira hidráulica (capacidade da caçamba: 0,8 m³ / potência: 111 hp), largura até 1,5 m, profundidade de 1,5 a 3,0 m, em locais com baixo nível de interferência, material de empréstimo ( mg-hid-271 magnus pc)</t>
  </si>
  <si>
    <t>5.1.10</t>
  </si>
  <si>
    <t>C.P. 1312303145763</t>
  </si>
  <si>
    <t>Viga envoltória a rede de gás 35x40cm ( mg-est-129 magnus pc)</t>
  </si>
  <si>
    <t>5.2</t>
  </si>
  <si>
    <t>DISPOSITIVO DE DRENAGEM</t>
  </si>
  <si>
    <t>5.2.1</t>
  </si>
  <si>
    <t>2003678</t>
  </si>
  <si>
    <t>Poço de visita - PVI 01 - areia e brita comerciais</t>
  </si>
  <si>
    <t>5.2.2</t>
  </si>
  <si>
    <t>2003680</t>
  </si>
  <si>
    <t>Poço de visita - PVI 02 - areia e brita comerciais</t>
  </si>
  <si>
    <t>5.2.3</t>
  </si>
  <si>
    <t>2003642</t>
  </si>
  <si>
    <t>Caixa de ligação e passagem - CLP 01 - areia e brita comerciais</t>
  </si>
  <si>
    <t>5.2.4</t>
  </si>
  <si>
    <t>2003644</t>
  </si>
  <si>
    <t>Caixa de ligação e passagem - CLP 02 - areia e brita comerciais</t>
  </si>
  <si>
    <t>5.2.5</t>
  </si>
  <si>
    <t>97935</t>
  </si>
  <si>
    <t>Caixa para boca de lobo simples retangular, em concreto pré-moldado, dimensões internas: 0,6x1,0x1,2 m. af_12/2020</t>
  </si>
  <si>
    <t>5.2.6</t>
  </si>
  <si>
    <t>2003714</t>
  </si>
  <si>
    <t>Chaminé dos poços de visita - CPV 01 - areia e brita comerciais</t>
  </si>
  <si>
    <t>5.2.7</t>
  </si>
  <si>
    <t>C.P. 1312303145764</t>
  </si>
  <si>
    <t>Caixa para boca de lobo simples retangular, em concreto pré-moldado, dimensões 1,10 x 0,65 x 1,00 m. tipo 02 ( mg-hid-279 magnus pc)</t>
  </si>
  <si>
    <t>5.2.8</t>
  </si>
  <si>
    <t>2003716</t>
  </si>
  <si>
    <t>Chaminé dos poços de visita - CPV 02 - areia e brita comerciais</t>
  </si>
  <si>
    <t>5.2.9</t>
  </si>
  <si>
    <t>0804061</t>
  </si>
  <si>
    <t>Boca de BSTC D = 0,40 m - esconsidade 0° - areia e brita comerciais - alas retas</t>
  </si>
  <si>
    <t>5.2.10</t>
  </si>
  <si>
    <t>0804081</t>
  </si>
  <si>
    <t>Boca de BSTC D = 0,60 m - esconsidade 0° - areia e brita comerciais - alas retas</t>
  </si>
  <si>
    <t>5.3</t>
  </si>
  <si>
    <t>INTERVENÇÃO NO PAVIMENTO</t>
  </si>
  <si>
    <t>5.3.1</t>
  </si>
  <si>
    <t>97636</t>
  </si>
  <si>
    <t>Demolição parcial de pavimento asfáltico, de forma mecanizada, sem reaproveitamento. af_12/2017</t>
  </si>
  <si>
    <t>5.3.2</t>
  </si>
  <si>
    <t>96396</t>
  </si>
  <si>
    <t>Execução e compactação de base e ou sub base para pavimentação de brita graduada simples - exclusive carga e transporte. af_11/2019</t>
  </si>
  <si>
    <t>5.3.3</t>
  </si>
  <si>
    <t>96399</t>
  </si>
  <si>
    <t>Execução e compactação de base e ou sub base para pavimentação de pedra rachão  - exclusive carga e transporte. af_11/2019</t>
  </si>
  <si>
    <t>5.3.4</t>
  </si>
  <si>
    <t>95995</t>
  </si>
  <si>
    <t>Execução de pavimento com aplicação de concreto asfáltico, camada de rolamento - exclusive carga e transporte. af_11/2019</t>
  </si>
  <si>
    <t>5.3.5</t>
  </si>
  <si>
    <t>C.P. 1312303146160</t>
  </si>
  <si>
    <t>Demolição de boca de lobo - ( mg-hid-292 magnus pc)</t>
  </si>
  <si>
    <t>6</t>
  </si>
  <si>
    <t>ESTRUTURA DE CONCRETO (ÍNDICE INCC)</t>
  </si>
  <si>
    <t>6.1</t>
  </si>
  <si>
    <t>ARQUIBANCADA</t>
  </si>
  <si>
    <t>6.1.1</t>
  </si>
  <si>
    <t>LOCAÇÃO DE OBRA</t>
  </si>
  <si>
    <t>6.1.1.1</t>
  </si>
  <si>
    <t>99058</t>
  </si>
  <si>
    <t>Locação de ponto para referência topográfica. af_10/2018</t>
  </si>
  <si>
    <t>6.1.2</t>
  </si>
  <si>
    <t>ESTACAS</t>
  </si>
  <si>
    <t>6.1.2.1</t>
  </si>
  <si>
    <t>C.P. 1312301144689</t>
  </si>
  <si>
    <t>Mobilização e desmobilização do equipamento para execução de estacas ( mg-est-116 magnus po)</t>
  </si>
  <si>
    <t>6.1.2.2</t>
  </si>
  <si>
    <t>C.P. 1312303145897</t>
  </si>
  <si>
    <t>Estaca hélice contínua, diâmetro de 40 cm, incluso concreto fck=40mpa e armadura mínima (exclusive mobilização e desmobilização) - (mg-est-103 magnus pc)</t>
  </si>
  <si>
    <t>6.1.2.3</t>
  </si>
  <si>
    <t>C.P. 1312303145898</t>
  </si>
  <si>
    <t>Estaca hélice contínua , diâmetro de 50 cm, incluso concreto fck=40mpa e armadura mínima (exclusive mobilização, desmobilização) - (mg-est-010 magnus pc)</t>
  </si>
  <si>
    <t>6.1.2.4</t>
  </si>
  <si>
    <t>95601</t>
  </si>
  <si>
    <t>Arrasamento mecanico de estaca de concreto armado, diametros de até 40 cm. af_05/2021</t>
  </si>
  <si>
    <t>6.1.2.5</t>
  </si>
  <si>
    <t>95602</t>
  </si>
  <si>
    <t>Arrasamento mecanico de estaca de concreto armado, diametros de 41 cm a 60 cm. af_05/2021</t>
  </si>
  <si>
    <t>6.1.3</t>
  </si>
  <si>
    <t>BLOCOS E CÁLICES</t>
  </si>
  <si>
    <t>6.1.3.1</t>
  </si>
  <si>
    <t>96521</t>
  </si>
  <si>
    <t>Escavação mecanizada para bloco de coroamento ou sapata com retroescavadeira (incluindo escavação para colocação de fôrmas). af_06/2017</t>
  </si>
  <si>
    <t>6.1.3.2</t>
  </si>
  <si>
    <t>C.P. 1312303145899</t>
  </si>
  <si>
    <t>Execução de bloco de fundação (incluindo fabricação, montagem e desmontagem de fôrma, armação e concretagem com concreto 40 mpa) - (mg-est-130 magnus pc)</t>
  </si>
  <si>
    <t>M³</t>
  </si>
  <si>
    <t>6.1.3.3</t>
  </si>
  <si>
    <t>C.P. 1312303145900</t>
  </si>
  <si>
    <t>Execução de cálice de concreto (incluindo fabricação, montagem e desmontagem de fôrma, armação e concretagem com concreto 40 mpa) - (mg-est-130 magnus pc)</t>
  </si>
  <si>
    <t>6.1.3.4</t>
  </si>
  <si>
    <t>93375</t>
  </si>
  <si>
    <t>Reaterro mecanizado de vala com retroescavadeira (capacidade da caçamba da retro: 0,26 m³ / potência: 88 hp), largura de 0,8 a 1,5 m, profundidade até 1,5 m, com solo de 1ª categoria em locais com alto nível de interferência. af_04/2016</t>
  </si>
  <si>
    <t>6.1.4</t>
  </si>
  <si>
    <t>VIGAS, BANCOS E CONSOLOS</t>
  </si>
  <si>
    <t>6.1.4.1</t>
  </si>
  <si>
    <t>C.P. 1312303145902</t>
  </si>
  <si>
    <t>Viga pré-fabricada, concreto fck= 40mpa, (vaj 40x100/80 L =7,00m), incluso carga, transporte e montagem -  (mg-est-134 magnus pc)</t>
  </si>
  <si>
    <t>6.1.4.2</t>
  </si>
  <si>
    <t>C.P. 1312303145903</t>
  </si>
  <si>
    <t>Viga pré-fabricada, concreto fck= 40mpa, (varp 40x25/80 L =5,80m), incluso carga, transporte e montagem -  (mg-est-133 magnus pc)</t>
  </si>
  <si>
    <t>6.1.4.3</t>
  </si>
  <si>
    <t>C.P. 1312303145904</t>
  </si>
  <si>
    <t>Viga pré-fabricada, conccreto fck= 40mpa, (0x25/80 L =5,80m), incluso carga, transporte e montagem - (mg-est-133 magnus pc)</t>
  </si>
  <si>
    <t>6.1.4.4</t>
  </si>
  <si>
    <t>C.P. 1312303145905</t>
  </si>
  <si>
    <t>Viga pré-fabricada, conccreto fck= 40mpa, (vfa 12x80 L =5,82m), incluso carga, transporte e montagem -  (mg-est-133 magnus pc)</t>
  </si>
  <si>
    <t>6.1.4.5</t>
  </si>
  <si>
    <t>C.P. 1312303145906</t>
  </si>
  <si>
    <t>Viga pré-fabricada, concreto fck= 40mpa, (vfa 15x30/60 L =3,50m), incluso carga, transporte e montagem-  (mg-est-133 magnus pc)</t>
  </si>
  <si>
    <t>6.1.4.6</t>
  </si>
  <si>
    <t>C.P. 1312303145907</t>
  </si>
  <si>
    <t>Viga pré-fabricada, conccreto fck= 40mpa, (vaj 40x100 L =7,00m), incluso carga, transporte e montagem -  (mg-est-133 magnus pc)</t>
  </si>
  <si>
    <t>6.1.4.7</t>
  </si>
  <si>
    <t>C.P. 1312303145908</t>
  </si>
  <si>
    <t>Viga pré-fabricada, concreto fck= 40mpa, (vfa 20x50 L =3,08m), incluso carga, transporte e montagem -  (mg-est-133 magnus pc)</t>
  </si>
  <si>
    <t>6.1.4.8</t>
  </si>
  <si>
    <t>C.P. 1312303145909</t>
  </si>
  <si>
    <t>Viga pré-fabricada, conccreto fck= 40mpa, (vapl 40x25/80 L =6,13m), incluso carga, transporte e montagem -  (mg-est-133 magnus pc)</t>
  </si>
  <si>
    <t>6.1.4.9</t>
  </si>
  <si>
    <t>C.P. 1312303145910</t>
  </si>
  <si>
    <t>Viga pré-fabricada, conccreto fck= 40mpa, (varp 40x25/80 L =6,13m), incluso carga, transporte e montagem -  (mg-est-133 magnus pc)</t>
  </si>
  <si>
    <t>6.1.4.10</t>
  </si>
  <si>
    <t>C.P. 1312305148193</t>
  </si>
  <si>
    <t>Viga pré-fabricada, concreto fck= 40mpa, (vfa 20x50 L =3,20m), incluso carga, transporte e montagem -  (mg-est-133 magnus pc)</t>
  </si>
  <si>
    <t>6.1.4.11</t>
  </si>
  <si>
    <t>C.P. 1312303145912</t>
  </si>
  <si>
    <t>Viga pré-fabricada, conccreto fck= 40mpa, (vp 40x80 L =7,88m), incluso carga, transporte e montagem -  (mg-est-133 magnus pc)</t>
  </si>
  <si>
    <t>6.1.4.12</t>
  </si>
  <si>
    <t>C.P. 1312303145915</t>
  </si>
  <si>
    <t>Viga pré-fabricada, conccreto fck= 40mpa, (vaj 40x80 L =7,88m), incluso carga, transporte e montagem -  (mg-est-134 magnus pc)</t>
  </si>
  <si>
    <t>6.1.4.13</t>
  </si>
  <si>
    <t>C.P. 1312303145913</t>
  </si>
  <si>
    <t>Viga pré-fabricada, conccreto fck= 40mpa, (vfa 12x80 L =8,50m), incluso carga, transporte e montagem -  (mg-est-133 magnus pc)</t>
  </si>
  <si>
    <t>6.1.4.14</t>
  </si>
  <si>
    <t>C.P. 1312303145914</t>
  </si>
  <si>
    <t>Viga pré-fabricada, concreto fck= 40mpa, (vfa 15x30/60 L =3,75m), incluso carga, transporte e montagem-  (mg-est-133 magnus pc)</t>
  </si>
  <si>
    <t>6.1.4.15</t>
  </si>
  <si>
    <t>C.P. 1312303145916</t>
  </si>
  <si>
    <t>Consolo 19x20x20, conccreto fck= 40mpa, incluso carga, transporte e montagem -  (mg-est-135 magnus pc)</t>
  </si>
  <si>
    <t>6.1.4.16</t>
  </si>
  <si>
    <t>C.P. 1312303145917</t>
  </si>
  <si>
    <t>Degrau 28x15x140, concreto fck= 40mpa, incluso carga, transporte e montagem -  (mg-est-135 magnus pc)</t>
  </si>
  <si>
    <t>6.1.4.17</t>
  </si>
  <si>
    <t>C.P. 1312303145921</t>
  </si>
  <si>
    <t>Bancos (av. josé vieira), concreto fck= 40mpa, incluso carga, transporte e montagem -  (mg-est-139 magnus pc)</t>
  </si>
  <si>
    <t>6.1.4.18</t>
  </si>
  <si>
    <t>C.P. 1312303145922</t>
  </si>
  <si>
    <t>Bancos (av. hermann), conccreto fck= 40mpa, incluso carga, transporte e montagem -  (mg-est-139 magnus pc)</t>
  </si>
  <si>
    <t>6.1.4.19</t>
  </si>
  <si>
    <t>C.P. 1312303145918</t>
  </si>
  <si>
    <t>Degrau 28x15x100, conccreto fck= 40mpa, incluso carga, transporte e montagem -  (mg-est-135 magnus pc)</t>
  </si>
  <si>
    <t>6.1.4.20</t>
  </si>
  <si>
    <t>C.P. 1312303145919</t>
  </si>
  <si>
    <t>Degrau 28x15x169, conccreto fck= 40mpa, incluso carga, transporte e montagem -  (mg-est-135 magnus pc)</t>
  </si>
  <si>
    <t>6.1.4.21</t>
  </si>
  <si>
    <t>C.P. 1312303145920</t>
  </si>
  <si>
    <t>Degrau 28x15x367, conccreto fck= 40mpa, incluso carga, transporte e montagem -  (mg-est-135 magnus pc)</t>
  </si>
  <si>
    <t>6.1.5</t>
  </si>
  <si>
    <t>LAJE PRÉ-MOLDADA</t>
  </si>
  <si>
    <t>6.1.5.1</t>
  </si>
  <si>
    <t>C.P. 1312303145923</t>
  </si>
  <si>
    <t>Laje alveolar pré-fabricada, com espessura de 20cm, concreto 40 MPa, incluso içamento - (mg-est-132 magnus pc)</t>
  </si>
  <si>
    <t>6.1.5.2</t>
  </si>
  <si>
    <t>C.P. 1312303145924</t>
  </si>
  <si>
    <t>Execução de piso de concreto (capa), fck= 40 MPa, moldado in loco, usinado, acabamento convencional. - (mg-est-131 magnus pc)</t>
  </si>
  <si>
    <t>6.1.5.3</t>
  </si>
  <si>
    <t>97090</t>
  </si>
  <si>
    <t>Armação para execução de radier, piso de concreto ou laje sobre solo, com uso de tela q-138. af_09/2021</t>
  </si>
  <si>
    <t>KG</t>
  </si>
  <si>
    <t>6.1.5.4</t>
  </si>
  <si>
    <t>97097</t>
  </si>
  <si>
    <t>Acabamento polido para piso de concreto armado ou laje sobre solo de alta resistência. af_09/2021</t>
  </si>
  <si>
    <t>6.2</t>
  </si>
  <si>
    <t>CABECEIRAS</t>
  </si>
  <si>
    <t>6.2.1</t>
  </si>
  <si>
    <t>6.2.1.1</t>
  </si>
  <si>
    <t>6.2.2</t>
  </si>
  <si>
    <t>6.2.2.1</t>
  </si>
  <si>
    <t>6.2.2.2</t>
  </si>
  <si>
    <t>6.2.2.3</t>
  </si>
  <si>
    <t>6.2.2.4</t>
  </si>
  <si>
    <t>6.2.2.5</t>
  </si>
  <si>
    <t>6.2.3</t>
  </si>
  <si>
    <t>6.2.3.1</t>
  </si>
  <si>
    <t>6.2.3.2</t>
  </si>
  <si>
    <t>6.2.3.3</t>
  </si>
  <si>
    <t>6.2.3.4</t>
  </si>
  <si>
    <t>6.2.4</t>
  </si>
  <si>
    <t>VIGAS E CONSOLOS</t>
  </si>
  <si>
    <t>6.2.4.1</t>
  </si>
  <si>
    <t>C.P. 1312303145934</t>
  </si>
  <si>
    <t>Viga pré-fabricada, conccreto fck= 40mpa, (vapl 40x60/80 L =5,63m), incluso carga, transporte e montagem -  (mg-est-133 magnus pc)</t>
  </si>
  <si>
    <t>6.2.4.2</t>
  </si>
  <si>
    <t>C.P. 1312303145935</t>
  </si>
  <si>
    <t>Viga pré-fabricada, conccreto fck= 40mpa, (vapr 40x25/80 L =5,65m), incluso carga, transporte e montagem -  (mg-est-133 magnus pc)</t>
  </si>
  <si>
    <t>6.2.4.3</t>
  </si>
  <si>
    <t>C.P. 1312303145929</t>
  </si>
  <si>
    <t>Viga pré-fabricada, concreto fck= 40mpa, (vapl 40x85 L =5,66m), incluso carga, transporte e montagem -  (mg-est-133 magnus pc)</t>
  </si>
  <si>
    <t>6.2.4.4</t>
  </si>
  <si>
    <t>C.P. 1312303145930</t>
  </si>
  <si>
    <t>Viga pré-fabricada, concreto fck= 40mpa, (varl 40x85 L =5,66m), incluso carga, transporte e montagem -  (mg-est-133 magnus pc)</t>
  </si>
  <si>
    <t>6.2.4.5</t>
  </si>
  <si>
    <t>C.P. 1312303145931</t>
  </si>
  <si>
    <t>Viga pré-fabricada, concreto fck= 40mpa, (vapl 40x85 L =5,63m), incluso carga, transporte e montagem -  (mg-est-133 magnus pc)</t>
  </si>
  <si>
    <t>6.2.4.6</t>
  </si>
  <si>
    <t>C.P. 1312303145932</t>
  </si>
  <si>
    <t>Viga pré-fabricada, conccreto fck= 40mpa, (vapr 40x85 L =5,65m), incluso carga, transporte e montagem -  (mg-est-133 magnus pc)</t>
  </si>
  <si>
    <t>6.2.4.7</t>
  </si>
  <si>
    <t>C.P. 1312303145926</t>
  </si>
  <si>
    <t>Viga pré-fabricada, concreto fck= 40mpa, (vapl 40x60/80 L =5,63m), incluso carga, transporte e montagem -  (mg-est-133 magnus pc)</t>
  </si>
  <si>
    <t>6.2.4.8</t>
  </si>
  <si>
    <t>C.P. 1312303145927</t>
  </si>
  <si>
    <t>Viga pré-fabricada, concreto fck= 40mpa, (vapr 40x25/80 L =5,65m), incluso carga, transporte e montagem -  (mg-est-133 magnus pc)</t>
  </si>
  <si>
    <t>6.2.4.9</t>
  </si>
  <si>
    <t>C.P. 1312303145936</t>
  </si>
  <si>
    <t>Viga pré-fabricada, concreto fck= 40mpa, (vfa 20x115 L =3,40m), incluso carga, transporte e montagem -  (mg-est-133 magnus pc)</t>
  </si>
  <si>
    <t>6.2.4.10</t>
  </si>
  <si>
    <t>6.2.5</t>
  </si>
  <si>
    <t>LAJE PRÉ-MOLDADALAJE PRÉ-MOLDADA</t>
  </si>
  <si>
    <t>6.2.5.1</t>
  </si>
  <si>
    <t>6.2.5.2</t>
  </si>
  <si>
    <t>6.2.5.3</t>
  </si>
  <si>
    <t>6.2.5.4</t>
  </si>
  <si>
    <t>6.2.5.5</t>
  </si>
  <si>
    <t>C.P. 1312303145937</t>
  </si>
  <si>
    <t>Concretagem de enchimento, fck 40 MPa, com uso de bomba  lançamento, adensamento e acabamento - (mg-est-136 magnus pc)</t>
  </si>
  <si>
    <t>6.2.6</t>
  </si>
  <si>
    <t>LAJE MACIÇA DAS TRAVESSIAS T1 E T2</t>
  </si>
  <si>
    <t>6.2.6.1</t>
  </si>
  <si>
    <t>92768</t>
  </si>
  <si>
    <t>Armação de laje de estrutura convencional de concreto armado utilizando aço CA-60 de 5,0 mm - montagem. af_06/2022</t>
  </si>
  <si>
    <t>6.2.6.2</t>
  </si>
  <si>
    <t>92769</t>
  </si>
  <si>
    <t>Armação de laje de estrutura convencional de concreto armado utilizando aço CA-50 de 6,3 mm - montagem. af_06/2022</t>
  </si>
  <si>
    <t>6.2.6.3</t>
  </si>
  <si>
    <t>92770</t>
  </si>
  <si>
    <t>Armação de laje de estrutura convencional de concreto armado utilizando aço CA-50 de 8,0 mm - montagem. af_06/2022</t>
  </si>
  <si>
    <t>6.2.6.4</t>
  </si>
  <si>
    <t>92771</t>
  </si>
  <si>
    <t>Armação de laje de estrutura convencional de concreto armado utilizando aço CA-50 de 10,0 mm - montagem. af_06/2022</t>
  </si>
  <si>
    <t>6.2.6.5</t>
  </si>
  <si>
    <t>97086</t>
  </si>
  <si>
    <t>Fabricação, montagem e desmontagem de forma para radier, piso de concreto ou laje sobre solo, em madeira serrada, 4 utilizações. af_09/2021</t>
  </si>
  <si>
    <t>6.2.6.6</t>
  </si>
  <si>
    <t>6.2.6.7</t>
  </si>
  <si>
    <t>6.3</t>
  </si>
  <si>
    <t>CAU HANSEN</t>
  </si>
  <si>
    <t>6.3.1</t>
  </si>
  <si>
    <t>6.3.1.1</t>
  </si>
  <si>
    <t>6.3.2</t>
  </si>
  <si>
    <t>6.3.2.1</t>
  </si>
  <si>
    <t>6.3.2.2</t>
  </si>
  <si>
    <t>C.P. 1312303145925</t>
  </si>
  <si>
    <t>Estaca hélice contínua, diâmetro de 30 cm, incluso concreto fck=40mpa e armadura mínima (exclusive mobilização, desmobilização) - (mg-est-138 magnus pc)</t>
  </si>
  <si>
    <t>6.3.2.3</t>
  </si>
  <si>
    <t>6.3.2.4</t>
  </si>
  <si>
    <t>6.3.2.5</t>
  </si>
  <si>
    <t>6.3.2.6</t>
  </si>
  <si>
    <t>6.3.3</t>
  </si>
  <si>
    <t>6.3.3.1</t>
  </si>
  <si>
    <t>6.3.3.2</t>
  </si>
  <si>
    <t>6.3.3.3</t>
  </si>
  <si>
    <t>6.3.3.4</t>
  </si>
  <si>
    <t>6.3.4</t>
  </si>
  <si>
    <t>6.3.4.1</t>
  </si>
  <si>
    <t>C.P. 1312303145988</t>
  </si>
  <si>
    <t>Viga pré-fabricada, conccreto fck= 40mpa, (vapl 40x80/105 L =6,88m), incluso carga, transporte e montagem -  (mg-est-133 magnus pc)</t>
  </si>
  <si>
    <t>6.3.4.2</t>
  </si>
  <si>
    <t>C.P. 1312303145990</t>
  </si>
  <si>
    <t>Viga pré-fabricada, conccreto fck= 40mpa, (vapr 40x25/80 L =6,88m), incluso carga, transporte e montagem -  (mg-est-134 magnus pc)</t>
  </si>
  <si>
    <t>6.3.4.3</t>
  </si>
  <si>
    <t>C.P. 1312303145989</t>
  </si>
  <si>
    <t>Viga pré-fabricada, conccreto fck= 40mpa, (vfa 20x50 L =5,00m), incluso carga, transporte e montagem -  (mg-est-133 magnus pc)</t>
  </si>
  <si>
    <t>6.3.4.4</t>
  </si>
  <si>
    <t>6.3.5</t>
  </si>
  <si>
    <t>6.3.5.1</t>
  </si>
  <si>
    <t>6.3.5.2</t>
  </si>
  <si>
    <t>6.3.5.3</t>
  </si>
  <si>
    <t>6.3.5.4</t>
  </si>
  <si>
    <t>6.3.5.5</t>
  </si>
  <si>
    <t>6.4</t>
  </si>
  <si>
    <t>PASSEIOS</t>
  </si>
  <si>
    <t>6.4.1</t>
  </si>
  <si>
    <t>6.4.1.1</t>
  </si>
  <si>
    <t>6.4.2</t>
  </si>
  <si>
    <t>6.4.2.1</t>
  </si>
  <si>
    <t>6.4.2.2</t>
  </si>
  <si>
    <t>6.4.2.3</t>
  </si>
  <si>
    <t>6.4.3</t>
  </si>
  <si>
    <t>6.4.3.1</t>
  </si>
  <si>
    <t>6.4.3.2</t>
  </si>
  <si>
    <t>6.4.3.3</t>
  </si>
  <si>
    <t>6.4.4</t>
  </si>
  <si>
    <t>6.4.4.1</t>
  </si>
  <si>
    <t>6.4.4.2</t>
  </si>
  <si>
    <t>6.4.4.3</t>
  </si>
  <si>
    <t>6.4.4.4</t>
  </si>
  <si>
    <t>6.5</t>
  </si>
  <si>
    <t>VARANDA 1</t>
  </si>
  <si>
    <t>6.5.1</t>
  </si>
  <si>
    <t>6.5.1.1</t>
  </si>
  <si>
    <t>6.5.2</t>
  </si>
  <si>
    <t>6.5.2.1</t>
  </si>
  <si>
    <t>6.5.2.2</t>
  </si>
  <si>
    <t>6.5.2.3</t>
  </si>
  <si>
    <t>6.5.3</t>
  </si>
  <si>
    <t>6.5.3.1</t>
  </si>
  <si>
    <t>6.5.3.2</t>
  </si>
  <si>
    <t>6.5.3.3</t>
  </si>
  <si>
    <t>6.5.3.4</t>
  </si>
  <si>
    <t>6.5.4</t>
  </si>
  <si>
    <t>6.5.4.1</t>
  </si>
  <si>
    <t>6.5.4.2</t>
  </si>
  <si>
    <t>Viga pré-fabricada, concreto fck= 40mpa, (vfa 20x50 L =3,10m), incluso carga, transporte e montagem -  (mg-est-133 magnus pc)</t>
  </si>
  <si>
    <t>6.5.4.3</t>
  </si>
  <si>
    <t>6.5.5</t>
  </si>
  <si>
    <t>6.5.5.1</t>
  </si>
  <si>
    <t>6.5.5.2</t>
  </si>
  <si>
    <t>6.5.5.3</t>
  </si>
  <si>
    <t>6.5.5.4</t>
  </si>
  <si>
    <t>6.6</t>
  </si>
  <si>
    <t>VARANDA 2</t>
  </si>
  <si>
    <t>6.6.1</t>
  </si>
  <si>
    <t>6.6.1.1</t>
  </si>
  <si>
    <t>6.6.2</t>
  </si>
  <si>
    <t>6.6.2.1</t>
  </si>
  <si>
    <t>6.6.2.2</t>
  </si>
  <si>
    <t>6.6.2.3</t>
  </si>
  <si>
    <t>6.6.3</t>
  </si>
  <si>
    <t>6.6.3.1</t>
  </si>
  <si>
    <t>6.6.3.2</t>
  </si>
  <si>
    <t>6.6.3.3</t>
  </si>
  <si>
    <t>6.6.3.4</t>
  </si>
  <si>
    <t>6.6.4</t>
  </si>
  <si>
    <t>6.6.4.1</t>
  </si>
  <si>
    <t>Viga pré-fabricada, conccreto fck= 40mpa, (vapl 40x25/80 L =5,65m), incluso carga, transporte e montagem -  (mg-est-133 magnus pc)</t>
  </si>
  <si>
    <t>6.6.4.2</t>
  </si>
  <si>
    <t>6.6.4.3</t>
  </si>
  <si>
    <t>C.P. 1312303145911</t>
  </si>
  <si>
    <t>Viga pré-fabricada, concreto fck= 40mpa, (vfa 20x50 L =3,46m), incluso carga, transporte e montagem -  (mg-est-133 magnus pc)</t>
  </si>
  <si>
    <t>6.6.4.4</t>
  </si>
  <si>
    <t>6.6.5</t>
  </si>
  <si>
    <t>LAJES PRÉ-MOLDADAS</t>
  </si>
  <si>
    <t>6.6.5.1</t>
  </si>
  <si>
    <t>6.6.5.2</t>
  </si>
  <si>
    <t>6.6.5.3</t>
  </si>
  <si>
    <t>6.6.5.4</t>
  </si>
  <si>
    <t>7</t>
  </si>
  <si>
    <t>ESTRUTURA METÁLICA (ÍNDICE INCC)</t>
  </si>
  <si>
    <t>7.1</t>
  </si>
  <si>
    <t>C.P. 1312303145828</t>
  </si>
  <si>
    <t>Estrutura metalica em perfil laminado - bitola w250x22,3. galvanizado - inclusos mão de obra, pintura de acabamento, transporte e içamento utilizando guindaste - fornecimento e instalação. - (mg-met-022 magnus pc)</t>
  </si>
  <si>
    <t>7.2</t>
  </si>
  <si>
    <t>C.P. 1312303145829</t>
  </si>
  <si>
    <t>Estrutura metalica em aço galvanizado - perfil H soldado, incluso mão-de-obra, pintura de acabamento, transporte e içamento utilizando guindaste - fornecimento e instalação. - (mg-met-025 magnus pc)</t>
  </si>
  <si>
    <t>7.3</t>
  </si>
  <si>
    <t>C.P. 1312303145830</t>
  </si>
  <si>
    <t>Estrutura metalica em perfil laminado - bitola w200x71. galvanizado -  inclusos mão de obra, pintura de acabamento, transporte e içamento utilizando guindaste - fornecimento e instalação. - (mg-met-023 magnus pc)</t>
  </si>
  <si>
    <t>7.4</t>
  </si>
  <si>
    <t>C.P. 1312303145831</t>
  </si>
  <si>
    <t>Estrutura metalica galvanizada em cantoneira de aço - perfil l, espessura entre 1/8'' e 1/4'' - incluso mão de obra, pintura de acabamento, fornecimento e instalação. - (mg-met-024 magnus pc)</t>
  </si>
  <si>
    <t>7.5</t>
  </si>
  <si>
    <t>98575</t>
  </si>
  <si>
    <t>Tratamento de junta de dilatação com perfil elastomérico, incluso preenchimento com espuma expansiva pu. af_06/2018</t>
  </si>
  <si>
    <t>7.6</t>
  </si>
  <si>
    <t>C.P. 1312303145834</t>
  </si>
  <si>
    <t>Chumbador soldado pino 3/4" h=105mm com barra de aço 20mm - fornecimento e instalação - (mg-met-027 magnus pc)</t>
  </si>
  <si>
    <t>7.7</t>
  </si>
  <si>
    <t>C.P. 1312303145835</t>
  </si>
  <si>
    <t>Base em elastômero de borracha de policloropreno para apoio de estruturas 280 x 150 x 30 mm. - ( mg-sed-143  magnus pc)</t>
  </si>
  <si>
    <t>8</t>
  </si>
  <si>
    <t>PAVIMENTAÇÃO (ÍNDICE DNIT)</t>
  </si>
  <si>
    <t>8.1</t>
  </si>
  <si>
    <t>C.P. 131190831993</t>
  </si>
  <si>
    <t>Fresagem do pavimento asfáltico DMT 8,0 km</t>
  </si>
  <si>
    <t>m3</t>
  </si>
  <si>
    <t>8.2</t>
  </si>
  <si>
    <t>C.P. 1312303146517</t>
  </si>
  <si>
    <t>Escavação das camadas de solo existentes (com transporte e destinação)</t>
  </si>
  <si>
    <t>8.3</t>
  </si>
  <si>
    <t>C.P. 131200775832</t>
  </si>
  <si>
    <t>Regularizacao e compactacao de subleito ate 20 cm de espessura</t>
  </si>
  <si>
    <t>8.4</t>
  </si>
  <si>
    <t>C.P. 131181124185</t>
  </si>
  <si>
    <t>Sub-base em rachão</t>
  </si>
  <si>
    <t>8.5</t>
  </si>
  <si>
    <t>C.P. 131181124186</t>
  </si>
  <si>
    <t>Base em brita graduada</t>
  </si>
  <si>
    <t>8.6</t>
  </si>
  <si>
    <t>C.P. 131210890918</t>
  </si>
  <si>
    <t>Pintura de ligação com emulsão asfáltica rr 1c cotação</t>
  </si>
  <si>
    <t>m2</t>
  </si>
  <si>
    <t>8.7</t>
  </si>
  <si>
    <t>C.P. 131201080527</t>
  </si>
  <si>
    <t>Concreto asfáltico usinado à quente faixa "C" - DMT 20 km</t>
  </si>
  <si>
    <t>t</t>
  </si>
  <si>
    <t>8.8</t>
  </si>
  <si>
    <t>C.P. 1312208139899</t>
  </si>
  <si>
    <t>Dreno cego em brita envolvida por geotextil e coberta com base (larg. 40cm / prof. 50 cm) v5</t>
  </si>
  <si>
    <t>9</t>
  </si>
  <si>
    <t>INSTALAÇÕES HIDROSSANITÁRIAS (ÍNDICE INCC)</t>
  </si>
  <si>
    <t>9.1</t>
  </si>
  <si>
    <t>AGUA FRIA</t>
  </si>
  <si>
    <t>9.1.1</t>
  </si>
  <si>
    <t>94489</t>
  </si>
  <si>
    <t>Registro de esfera, PVC, soldável, com volante, DN  25 mm - fornecimento e instalação. af_08/2021</t>
  </si>
  <si>
    <t>9.1.2</t>
  </si>
  <si>
    <t>89362</t>
  </si>
  <si>
    <t>Joelho 90 graus, PVC, soldável, DN 25mm, instalado em ramal ou sub-ramal de água - fornecimento e instalação. af_06/2022</t>
  </si>
  <si>
    <t>9.1.3</t>
  </si>
  <si>
    <t>89395</t>
  </si>
  <si>
    <t>Te, PVC, soldável, DN 25mm, instalado em ramal ou sub-ramal de água - fornecimento e instalação. af_06/2022</t>
  </si>
  <si>
    <t>9.1.4</t>
  </si>
  <si>
    <t>89356</t>
  </si>
  <si>
    <t>Tubo, PVC, soldável, DN 25mm, instalado em ramal ou sub-ramal de água - fornecimento e instalação. af_06/2022</t>
  </si>
  <si>
    <t>9.1.5</t>
  </si>
  <si>
    <t>C.P. 1312303145826</t>
  </si>
  <si>
    <t>Colar de tomada, PVC, com travas, de 50 mm x 1/2" ou 50 mm x 3/4", para ligação de água - (mg-hid-283 magnus pc)</t>
  </si>
  <si>
    <t>9.1.6</t>
  </si>
  <si>
    <t>89366</t>
  </si>
  <si>
    <t>Joelho 90 graus com bucha de latão, PVC, soldável, DN 25mm, x 3/4  instalado em ramal ou sub-ramal de água - fornecimento e instalação. af_06/2022</t>
  </si>
  <si>
    <t>9.1.7</t>
  </si>
  <si>
    <t>95675</t>
  </si>
  <si>
    <t>Hidrômetro DN 25 (¾ ), 5,0 m³/h fornecimento e instalação. af_11/2016</t>
  </si>
  <si>
    <t>9.1.8</t>
  </si>
  <si>
    <t>C.P. 1312305148411</t>
  </si>
  <si>
    <t>Caixa em concreto pré-moldado para abrigo de hidrômetro com DN 25 (½)  fornecimento e instalação. af_11/2016</t>
  </si>
  <si>
    <t>9.1.9</t>
  </si>
  <si>
    <t>89429</t>
  </si>
  <si>
    <t>Adaptador curto com bolsa e rosca para registro, PVC, soldável, DN 25mm x 3/4 , instalado em ramal de distribuição de água - fornecimento e instalação. af_06/2022</t>
  </si>
  <si>
    <t>9.1.10</t>
  </si>
  <si>
    <t>89425</t>
  </si>
  <si>
    <t>Luva de correr, PVC, soldável, DN 25mm, instalado em ramal de distribuição de água - fornecimento e instalação. af_06/2022</t>
  </si>
  <si>
    <t>9.1.11</t>
  </si>
  <si>
    <t>104060</t>
  </si>
  <si>
    <t>Tubo, PEAD, pe-80, dE = 20 mm x 2,3 mm, para ligação predial de água. af_06/2022</t>
  </si>
  <si>
    <t>9.1.12</t>
  </si>
  <si>
    <t>104043</t>
  </si>
  <si>
    <t>Adaptador, polipropileno, para tubos em PEAD, 20 mm x 1/2", para ligação predial de água. af_06/2022</t>
  </si>
  <si>
    <t>9.1.13</t>
  </si>
  <si>
    <t>91847</t>
  </si>
  <si>
    <t>Eletroduto flexível corrugado reforçado, PVC, DN 32 mm (1"), para circuitos terminais, instalado em laje - fornecimento e instalação. af_12/2015</t>
  </si>
  <si>
    <t>9.1.14</t>
  </si>
  <si>
    <t>91179</t>
  </si>
  <si>
    <t>Fixação de tubos horizontais de PVC, CPVC ou cobre diâmetros menores ou iguais a 40 mm com abraçadeira metálica rígida tipo  D  1/2" , fixada diretamente na laje. af_05/2015</t>
  </si>
  <si>
    <t>9.1.15</t>
  </si>
  <si>
    <t>C.P. 1312304148101</t>
  </si>
  <si>
    <t>Luva soldável e com rosca, PVC, soldável, DN 25mm x 1/2 , instalado em ramal ou sub-ramal de água - fornecimento e instalação - (mg-hid-301 magnus pc)</t>
  </si>
  <si>
    <t>9.2</t>
  </si>
  <si>
    <t>INFRAESTRUTURA</t>
  </si>
  <si>
    <t>9.2.1</t>
  </si>
  <si>
    <t>9.2.2</t>
  </si>
  <si>
    <t>4915746</t>
  </si>
  <si>
    <t>Remendo profundo com imprimação com asfalto diluído - demolição mecânica e corte com serra</t>
  </si>
  <si>
    <t>9.2.3</t>
  </si>
  <si>
    <t>102333</t>
  </si>
  <si>
    <t>Transporte com caminhão tanque de transporte de material asfáltico de 20000 l, em via urbana pavimentada, adicional para DMT excedente a 30 km (unidade: txkm). af_07/2020</t>
  </si>
  <si>
    <t>TXKM</t>
  </si>
  <si>
    <t>9.2.4</t>
  </si>
  <si>
    <t>C.P. 1312303145825</t>
  </si>
  <si>
    <t>Execucao de "tapa-buraco",utilizando mistura betuminosa,medi do na cacamba do caminhao,exclusive materiais e transporte.s e for medido no local,apos a execucao,multiplicar este custo por 1,35 - (mg-hid-281 magnus pc)</t>
  </si>
  <si>
    <t>9.2.5</t>
  </si>
  <si>
    <t>93379</t>
  </si>
  <si>
    <t>Reaterro mecanizado de vala com retroescavadeira (capacidade da caçamba da retro: 0,26 m³ / potência: 88 hp), largura de 0,8 a 1,5 m, profundidade até 1,5 m, com solo de 1ª categoria em locais com baixo nível de interferência. af_04/2016</t>
  </si>
  <si>
    <t>9.2.6</t>
  </si>
  <si>
    <t>102276</t>
  </si>
  <si>
    <t>Escavação mecanizada de vala com prof. até 1,5 m (média montante e jusante/uma composição por trecho), escavadeira (0,8 m3), larg. menor que 1,5 m, em solo de 1A categoria, em locais com alto nível de interferência. af_02/2021</t>
  </si>
  <si>
    <t>10</t>
  </si>
  <si>
    <t>SINALIZAÇÃO VIÁRIA  (ÍNDICE DNIT)</t>
  </si>
  <si>
    <t>10.1</t>
  </si>
  <si>
    <t>5213408</t>
  </si>
  <si>
    <t>Pintura de faixa com termoplástico por aspersão - espessura de 1,5 mm</t>
  </si>
  <si>
    <t>10.2</t>
  </si>
  <si>
    <t>5213409</t>
  </si>
  <si>
    <t>Pintura de setas e zebrados com termoplástico por extrusão - espessura de 3,0 mm</t>
  </si>
  <si>
    <t>10.3</t>
  </si>
  <si>
    <t>5214010</t>
  </si>
  <si>
    <t>Pintura de faixa com plástico a frio bicomponente à base de resinas metacrílicas por extrusão (plano) - espessura de 3,0 mm</t>
  </si>
  <si>
    <t>10.4</t>
  </si>
  <si>
    <t>5219643</t>
  </si>
  <si>
    <t>Tachão refletivo em resina sintética - bidirecional - fornecimento e colocação</t>
  </si>
  <si>
    <t>10.5</t>
  </si>
  <si>
    <t>5219644</t>
  </si>
  <si>
    <t>Tachão refletivo em resina sintética - monodirecional - fornecimento e colocação</t>
  </si>
  <si>
    <t>10.6</t>
  </si>
  <si>
    <t>C.P. 131181125016</t>
  </si>
  <si>
    <t>Placa de sinalização D= 50 cm, chapa aço nº 18, com película tipo I + IV</t>
  </si>
  <si>
    <t>unidade</t>
  </si>
  <si>
    <t>10.7</t>
  </si>
  <si>
    <t>C.P. 131181125418</t>
  </si>
  <si>
    <t>Placa de sinalização L = 0,31 m, chapa aço nº 18, com película tipo I</t>
  </si>
  <si>
    <t>10.8</t>
  </si>
  <si>
    <t>C.P. 131181125145</t>
  </si>
  <si>
    <t>Placa de sinalização 60 x 80 cm, chapa aço nº 18, película tipo I + IV</t>
  </si>
  <si>
    <t>10.9</t>
  </si>
  <si>
    <t>C.P. 1312203131008</t>
  </si>
  <si>
    <t>Placa de logradouro com mastro (fixação com flange no chão) de 3m de altura, diâmetro de 60mm, espessura da parede de 3mm, CAP esférica em ferro, galvanizado a fogo, duas placas de 0,85 x 0,30cm, tubo do quadro da placa de 25x25mm, espessura da parede de 3mm, chapa recortada espessura de 3mm e abas de fixação com parafuso espessura da chapa de 3mm, incluso: solda, pintura, flange, chumbador prabolt e galvanização a fogo em todas as peças (ref. sicro 5219544 01/2020)_iw  ( ref. sicro 5219544 01/2020)_iw</t>
  </si>
  <si>
    <t>10.10</t>
  </si>
  <si>
    <t>C.P. 131190228279</t>
  </si>
  <si>
    <t>Fornecimento e implantação de suporte metálico galvanizado para placa de sinalização - C=3,00 m</t>
  </si>
  <si>
    <t>unid.</t>
  </si>
  <si>
    <t>10.11</t>
  </si>
  <si>
    <t>C.P. 131190228313</t>
  </si>
  <si>
    <t>Fornecimento e implantação de suporte metálico galvanizado para placa de sinalização - C=3,50 m</t>
  </si>
  <si>
    <t>10.12</t>
  </si>
  <si>
    <t>C.P. 131190629853</t>
  </si>
  <si>
    <t>Placa de sinalização L = 0,45 m, chapa aço nº 18, com película tipo I e IV</t>
  </si>
  <si>
    <t>10.13</t>
  </si>
  <si>
    <t>C.P. 1312305148345</t>
  </si>
  <si>
    <t>Instalação de dutos, cabos e caixa de passagem para recolocação de semáforo semipórtico. (ref.  c.p. 1312304147887 - 02/2023)</t>
  </si>
  <si>
    <t>10.14</t>
  </si>
  <si>
    <t>C.P. 1312305148347</t>
  </si>
  <si>
    <t>Instalação de dutos, cabos e caixa de passagem para recolocação de coluna para semáforo. (ref.  c.p. 1312304147887 - 02/2023)</t>
  </si>
  <si>
    <t>11</t>
  </si>
  <si>
    <t>11.1</t>
  </si>
  <si>
    <t>C.P. 131181023737</t>
  </si>
  <si>
    <t>Execução de passeio (calçada) ou piso de concreto com concreto moldado in loco, fck 25 MPa, usinado, acabamento mecânico, espessura 7 cm, tela de aço e  junta serrada (comp. SINAPI 94995 e 72136 dez/2012 e 97636)</t>
  </si>
  <si>
    <t>11.2</t>
  </si>
  <si>
    <t>C.P. 1312210142356</t>
  </si>
  <si>
    <t>Piso tátil de concreto, direcional ou alerta, 40x40x2,5cm, assentado sobre argamassa (ref. SINAPI 101094 abril/2021)vgl</t>
  </si>
  <si>
    <t>11.3</t>
  </si>
  <si>
    <t>C.P. 131181124233</t>
  </si>
  <si>
    <t>Abrigo de passageiros em estrutura metálica e vidro (fundação, abrigo, banco e lixeira).</t>
  </si>
  <si>
    <t>11.4</t>
  </si>
  <si>
    <t>C.P. 1312301144456</t>
  </si>
  <si>
    <t>Fabricacão de forma para pilares e estruturas similares, em madeira compensada resinada, E =17 mm reaproveitamento 4 vezes. (atualização composição 165210586005)</t>
  </si>
  <si>
    <t>11.5</t>
  </si>
  <si>
    <t>C.P. 131200675699</t>
  </si>
  <si>
    <t>Escavação manual com trado concha para execução de estaca broca de concreto, diâmetro de 20 cm (ref. SINAPI 101173 maio/2020) vgl</t>
  </si>
  <si>
    <t>11.6</t>
  </si>
  <si>
    <t>94965</t>
  </si>
  <si>
    <t>Concreto fck = 25mpa, traço 1:2,3:2,7 (em massa seca de cimento/ areia média/ brita 1) - preparo mecânico com betoneira 400 l. af_05/2021</t>
  </si>
  <si>
    <t>11.7</t>
  </si>
  <si>
    <t>92761</t>
  </si>
  <si>
    <t>Armação de pilar ou viga de estrutura convencional de concreto armado utilizando aço CA-50 de 8,0 mm - montagem. af_06/2022</t>
  </si>
  <si>
    <t>11.8</t>
  </si>
  <si>
    <t>92760</t>
  </si>
  <si>
    <t>Armação de pilar ou viga de estrutura convencional de concreto armado utilizando aço CA-50 de 6,3 mm - montagem. af_06/2022</t>
  </si>
  <si>
    <t>12</t>
  </si>
  <si>
    <t>PAISAGISMO (ÍNDICE INCC)</t>
  </si>
  <si>
    <t>12.1</t>
  </si>
  <si>
    <t>C.P. 1312305148175</t>
  </si>
  <si>
    <t>Escavacao manual a ceu aberto em material de 1A categoria, em profundi dade ate 0,50m (ref. SINAPI 78018 - c.p. 1652208139130)</t>
  </si>
  <si>
    <t>12.2</t>
  </si>
  <si>
    <t>C.P. 131201080535</t>
  </si>
  <si>
    <t>Carga manual de entulho em caminhao basculante 6 m3 (ref. SINAPI 72897 agosto/2020)vgl</t>
  </si>
  <si>
    <t>12.3</t>
  </si>
  <si>
    <t>97914</t>
  </si>
  <si>
    <t>Transporte com caminhão basculante de 6 m³, em via urbana pavimentada, DMT até 30 km (unidade: m3xkm). af_07/2020</t>
  </si>
  <si>
    <t>12.4</t>
  </si>
  <si>
    <t>C.P. 131210689106</t>
  </si>
  <si>
    <t>Fornecimento e espalhamento de argila (ref. SINAPI 94319 abril/2021)vgl</t>
  </si>
  <si>
    <t>12.5</t>
  </si>
  <si>
    <t>C.P. 131210485389</t>
  </si>
  <si>
    <t>Substrato para jardim (comp. SINAPI 94319 fev/2021)vgl</t>
  </si>
  <si>
    <t>12.6</t>
  </si>
  <si>
    <t>C.P. 1312301144849</t>
  </si>
  <si>
    <t>Instalação limitador/separador de grama e afins - ref. c.p. 1652301144405</t>
  </si>
  <si>
    <t>12.7</t>
  </si>
  <si>
    <t>103946</t>
  </si>
  <si>
    <t>Plantio de grama esmeralda ou São Carlos ou curitibana, em placas. af_05/2022</t>
  </si>
  <si>
    <t>12.8</t>
  </si>
  <si>
    <t>C.P. 1312110120045</t>
  </si>
  <si>
    <t>Plantio de grama amendoim- ref. SINAPI 98504 - bha</t>
  </si>
  <si>
    <t>12.9</t>
  </si>
  <si>
    <t>C.P. 1312303145751</t>
  </si>
  <si>
    <t>Plantio de capim do texas. af_05/2018 (ref. SINAPI 98509 - 09/2021) iw</t>
  </si>
  <si>
    <t>12.10</t>
  </si>
  <si>
    <t>C.P. 1312303146239</t>
  </si>
  <si>
    <t>Plantio de flor mosquitinho (ref. SINAPI 98505 06/2020)</t>
  </si>
  <si>
    <t>12.11</t>
  </si>
  <si>
    <t>C.P. 1312303146240</t>
  </si>
  <si>
    <t>Plantio de flor ruélia roxa (ref. SINAPI 98505 06/2020)</t>
  </si>
  <si>
    <t>12.12</t>
  </si>
  <si>
    <t>C.P. 1312303146277</t>
  </si>
  <si>
    <t>Plantio de árvore adulta, quaresmeira, ipê, manacá-açu, jatobá ou equivalente da região, acima de 5,00m de altura + copa formada, dap= acima de 20cm - (ref. SINAPI 98511)</t>
  </si>
  <si>
    <t>12.13</t>
  </si>
  <si>
    <t>C.P. 1312303146278</t>
  </si>
  <si>
    <t>Seixo rolado n.2, incluindo transporte até 10km e espalhamento - (ref. c.p. 1652205134697 - sicro: 2003868-10/2022)</t>
  </si>
  <si>
    <t>13</t>
  </si>
  <si>
    <t>SERVIÇOS FINAIS (ÍNDICE INCC)</t>
  </si>
  <si>
    <t>13.1</t>
  </si>
  <si>
    <t>C.P. 131210690013</t>
  </si>
  <si>
    <t>Limpeza final de obra (ref. SINAPI 99802)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</si>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</sst>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2"/>
  <sheetViews>
    <sheetView tabSelected="1" zoomScaleNormal="100" workbookViewId="0"/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0.2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1440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ht="26.65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360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ht="28.35" customHeight="1" x14ac:dyDescent="0.25">
      <c r="A8" s="1" t="s">
        <v>24</v>
      </c>
      <c r="B8" s="1" t="s">
        <v>25</v>
      </c>
      <c r="C8" s="1" t="s">
        <v>26</v>
      </c>
      <c r="D8" s="1" t="s">
        <v>27</v>
      </c>
      <c r="E8" s="1" t="s">
        <v>28</v>
      </c>
      <c r="F8" s="2">
        <v>180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x14ac:dyDescent="0.25">
      <c r="A9" s="1" t="s">
        <v>29</v>
      </c>
      <c r="B9" s="1"/>
      <c r="C9" s="1"/>
      <c r="D9" s="1" t="s">
        <v>30</v>
      </c>
    </row>
    <row r="10" spans="1:10" x14ac:dyDescent="0.25">
      <c r="A10" s="1" t="s">
        <v>31</v>
      </c>
      <c r="B10" s="1"/>
      <c r="C10" s="1"/>
      <c r="D10" s="1" t="s">
        <v>32</v>
      </c>
    </row>
    <row r="11" spans="1:10" ht="34.15" customHeight="1" x14ac:dyDescent="0.25">
      <c r="A11" s="1" t="s">
        <v>33</v>
      </c>
      <c r="B11" s="1" t="s">
        <v>25</v>
      </c>
      <c r="C11" s="1" t="s">
        <v>34</v>
      </c>
      <c r="D11" s="1" t="s">
        <v>35</v>
      </c>
      <c r="E11" s="1" t="s">
        <v>36</v>
      </c>
      <c r="F11" s="2">
        <v>2</v>
      </c>
      <c r="G11" s="3">
        <v>0</v>
      </c>
      <c r="H11" s="3"/>
      <c r="I11" s="2">
        <f>ROUND(G11*(1 + H11/100),2)</f>
        <v>0</v>
      </c>
      <c r="J11" s="2">
        <f>ROUND(F11*I11,2)</f>
        <v>0</v>
      </c>
    </row>
    <row r="12" spans="1:10" x14ac:dyDescent="0.25">
      <c r="A12" s="1" t="s">
        <v>37</v>
      </c>
      <c r="B12" s="1"/>
      <c r="C12" s="1"/>
      <c r="D12" s="1" t="s">
        <v>38</v>
      </c>
    </row>
    <row r="13" spans="1:10" ht="113.45" customHeight="1" x14ac:dyDescent="0.25">
      <c r="A13" s="1" t="s">
        <v>39</v>
      </c>
      <c r="B13" s="1" t="s">
        <v>25</v>
      </c>
      <c r="C13" s="1" t="s">
        <v>40</v>
      </c>
      <c r="D13" s="1" t="s">
        <v>41</v>
      </c>
      <c r="E13" s="1" t="s">
        <v>42</v>
      </c>
      <c r="F13" s="2">
        <v>1</v>
      </c>
      <c r="G13" s="3">
        <v>0</v>
      </c>
      <c r="H13" s="3"/>
      <c r="I13" s="2">
        <f t="shared" ref="I13:I19" si="0">ROUND(G13*(1 + H13/100),2)</f>
        <v>0</v>
      </c>
      <c r="J13" s="2">
        <f t="shared" ref="J13:J19" si="1">ROUND(F13*I13,2)</f>
        <v>0</v>
      </c>
    </row>
    <row r="14" spans="1:10" ht="72" customHeight="1" x14ac:dyDescent="0.25">
      <c r="A14" s="1" t="s">
        <v>43</v>
      </c>
      <c r="B14" s="1" t="s">
        <v>25</v>
      </c>
      <c r="C14" s="1" t="s">
        <v>44</v>
      </c>
      <c r="D14" s="1" t="s">
        <v>45</v>
      </c>
      <c r="E14" s="1" t="s">
        <v>46</v>
      </c>
      <c r="F14" s="2">
        <v>1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70.150000000000006" customHeight="1" x14ac:dyDescent="0.25">
      <c r="A15" s="1" t="s">
        <v>47</v>
      </c>
      <c r="B15" s="1" t="s">
        <v>17</v>
      </c>
      <c r="C15" s="1" t="s">
        <v>48</v>
      </c>
      <c r="D15" s="1" t="s">
        <v>49</v>
      </c>
      <c r="E15" s="1" t="s">
        <v>50</v>
      </c>
      <c r="F15" s="2">
        <v>9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65.25" customHeight="1" x14ac:dyDescent="0.25">
      <c r="A16" s="1" t="s">
        <v>51</v>
      </c>
      <c r="B16" s="1" t="s">
        <v>17</v>
      </c>
      <c r="C16" s="1" t="s">
        <v>52</v>
      </c>
      <c r="D16" s="1" t="s">
        <v>53</v>
      </c>
      <c r="E16" s="1" t="s">
        <v>50</v>
      </c>
      <c r="F16" s="2">
        <v>9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70.150000000000006" customHeight="1" x14ac:dyDescent="0.25">
      <c r="A17" s="1" t="s">
        <v>54</v>
      </c>
      <c r="B17" s="1" t="s">
        <v>17</v>
      </c>
      <c r="C17" s="1" t="s">
        <v>55</v>
      </c>
      <c r="D17" s="1" t="s">
        <v>56</v>
      </c>
      <c r="E17" s="1" t="s">
        <v>50</v>
      </c>
      <c r="F17" s="2">
        <v>9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77.849999999999994" customHeight="1" x14ac:dyDescent="0.25">
      <c r="A18" s="1" t="s">
        <v>57</v>
      </c>
      <c r="B18" s="1" t="s">
        <v>25</v>
      </c>
      <c r="C18" s="1" t="s">
        <v>58</v>
      </c>
      <c r="D18" s="1" t="s">
        <v>59</v>
      </c>
      <c r="E18" s="1" t="s">
        <v>42</v>
      </c>
      <c r="F18" s="2">
        <v>3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36" customHeight="1" x14ac:dyDescent="0.25">
      <c r="A19" s="1" t="s">
        <v>60</v>
      </c>
      <c r="B19" s="1" t="s">
        <v>25</v>
      </c>
      <c r="C19" s="1" t="s">
        <v>61</v>
      </c>
      <c r="D19" s="1" t="s">
        <v>62</v>
      </c>
      <c r="E19" s="1" t="s">
        <v>63</v>
      </c>
      <c r="F19" s="2">
        <v>1803.92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x14ac:dyDescent="0.25">
      <c r="A20" s="1" t="s">
        <v>64</v>
      </c>
      <c r="B20" s="1"/>
      <c r="C20" s="1"/>
      <c r="D20" s="1" t="s">
        <v>65</v>
      </c>
    </row>
    <row r="21" spans="1:10" ht="55.35" customHeight="1" x14ac:dyDescent="0.25">
      <c r="A21" s="1" t="s">
        <v>66</v>
      </c>
      <c r="B21" s="1" t="s">
        <v>67</v>
      </c>
      <c r="C21" s="1" t="s">
        <v>68</v>
      </c>
      <c r="D21" s="1" t="s">
        <v>69</v>
      </c>
      <c r="E21" s="1" t="s">
        <v>42</v>
      </c>
      <c r="F21" s="2">
        <v>6</v>
      </c>
      <c r="G21" s="3">
        <v>0</v>
      </c>
      <c r="H21" s="3"/>
      <c r="I21" s="2">
        <f>ROUND(G21*(1 + H21/100),2)</f>
        <v>0</v>
      </c>
      <c r="J21" s="2">
        <f>ROUND(F21*I21,2)</f>
        <v>0</v>
      </c>
    </row>
    <row r="22" spans="1:10" ht="20.25" customHeight="1" x14ac:dyDescent="0.25">
      <c r="A22" s="1" t="s">
        <v>70</v>
      </c>
      <c r="B22" s="1"/>
      <c r="C22" s="1"/>
      <c r="D22" s="1" t="s">
        <v>71</v>
      </c>
    </row>
    <row r="23" spans="1:10" ht="211.5" customHeight="1" x14ac:dyDescent="0.25">
      <c r="A23" s="1" t="s">
        <v>72</v>
      </c>
      <c r="B23" s="1" t="s">
        <v>25</v>
      </c>
      <c r="C23" s="1" t="s">
        <v>73</v>
      </c>
      <c r="D23" s="1" t="s">
        <v>74</v>
      </c>
      <c r="E23" s="1" t="s">
        <v>46</v>
      </c>
      <c r="F23" s="2">
        <v>106</v>
      </c>
      <c r="G23" s="3">
        <v>0</v>
      </c>
      <c r="H23" s="3"/>
      <c r="I23" s="2">
        <f>ROUND(G23*(1 + H23/100),2)</f>
        <v>0</v>
      </c>
      <c r="J23" s="2">
        <f>ROUND(F23*I23,2)</f>
        <v>0</v>
      </c>
    </row>
    <row r="24" spans="1:10" ht="38.25" customHeight="1" x14ac:dyDescent="0.25">
      <c r="A24" s="1" t="s">
        <v>75</v>
      </c>
      <c r="B24" s="1" t="s">
        <v>25</v>
      </c>
      <c r="C24" s="1" t="s">
        <v>76</v>
      </c>
      <c r="D24" s="1" t="s">
        <v>77</v>
      </c>
      <c r="E24" s="1" t="s">
        <v>46</v>
      </c>
      <c r="F24" s="2">
        <v>979</v>
      </c>
      <c r="G24" s="3">
        <v>0</v>
      </c>
      <c r="H24" s="3"/>
      <c r="I24" s="2">
        <f>ROUND(G24*(1 + H24/100),2)</f>
        <v>0</v>
      </c>
      <c r="J24" s="2">
        <f>ROUND(F24*I24,2)</f>
        <v>0</v>
      </c>
    </row>
    <row r="25" spans="1:10" x14ac:dyDescent="0.25">
      <c r="A25" s="1" t="s">
        <v>78</v>
      </c>
      <c r="B25" s="1"/>
      <c r="C25" s="1"/>
      <c r="D25" s="1" t="s">
        <v>79</v>
      </c>
    </row>
    <row r="26" spans="1:10" x14ac:dyDescent="0.25">
      <c r="A26" s="1" t="s">
        <v>80</v>
      </c>
      <c r="B26" s="1"/>
      <c r="C26" s="1"/>
      <c r="D26" s="1" t="s">
        <v>81</v>
      </c>
    </row>
    <row r="27" spans="1:10" ht="62.65" customHeight="1" x14ac:dyDescent="0.25">
      <c r="A27" s="1" t="s">
        <v>82</v>
      </c>
      <c r="B27" s="1" t="s">
        <v>17</v>
      </c>
      <c r="C27" s="1" t="s">
        <v>83</v>
      </c>
      <c r="D27" s="1" t="s">
        <v>84</v>
      </c>
      <c r="E27" s="1" t="s">
        <v>36</v>
      </c>
      <c r="F27" s="2">
        <v>8178.5</v>
      </c>
      <c r="G27" s="3">
        <v>0</v>
      </c>
      <c r="H27" s="3"/>
      <c r="I27" s="2">
        <f t="shared" ref="I27:I39" si="2">ROUND(G27*(1 + H27/100),2)</f>
        <v>0</v>
      </c>
      <c r="J27" s="2">
        <f t="shared" ref="J27:J39" si="3">ROUND(F27*I27,2)</f>
        <v>0</v>
      </c>
    </row>
    <row r="28" spans="1:10" ht="38.65" customHeight="1" x14ac:dyDescent="0.25">
      <c r="A28" s="1" t="s">
        <v>85</v>
      </c>
      <c r="B28" s="1" t="s">
        <v>17</v>
      </c>
      <c r="C28" s="1" t="s">
        <v>86</v>
      </c>
      <c r="D28" s="1" t="s">
        <v>87</v>
      </c>
      <c r="E28" s="1" t="s">
        <v>36</v>
      </c>
      <c r="F28" s="2">
        <v>1163.1300000000001</v>
      </c>
      <c r="G28" s="3">
        <v>0</v>
      </c>
      <c r="H28" s="3"/>
      <c r="I28" s="2">
        <f t="shared" si="2"/>
        <v>0</v>
      </c>
      <c r="J28" s="2">
        <f t="shared" si="3"/>
        <v>0</v>
      </c>
    </row>
    <row r="29" spans="1:10" ht="75.2" customHeight="1" x14ac:dyDescent="0.25">
      <c r="A29" s="1" t="s">
        <v>88</v>
      </c>
      <c r="B29" s="1" t="s">
        <v>25</v>
      </c>
      <c r="C29" s="1" t="s">
        <v>89</v>
      </c>
      <c r="D29" s="1" t="s">
        <v>90</v>
      </c>
      <c r="E29" s="1" t="s">
        <v>36</v>
      </c>
      <c r="F29" s="2">
        <v>2293.94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31.5" customHeight="1" x14ac:dyDescent="0.25">
      <c r="A30" s="1" t="s">
        <v>91</v>
      </c>
      <c r="B30" s="1" t="s">
        <v>25</v>
      </c>
      <c r="C30" s="1" t="s">
        <v>92</v>
      </c>
      <c r="D30" s="1" t="s">
        <v>93</v>
      </c>
      <c r="E30" s="1" t="s">
        <v>94</v>
      </c>
      <c r="F30" s="2">
        <v>3941.25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ht="19.350000000000001" customHeight="1" x14ac:dyDescent="0.25">
      <c r="A31" s="1" t="s">
        <v>95</v>
      </c>
      <c r="B31" s="1" t="s">
        <v>96</v>
      </c>
      <c r="C31" s="1" t="s">
        <v>97</v>
      </c>
      <c r="D31" s="1" t="s">
        <v>98</v>
      </c>
      <c r="E31" s="1" t="s">
        <v>99</v>
      </c>
      <c r="F31" s="2">
        <v>29.6</v>
      </c>
      <c r="G31" s="3">
        <v>0</v>
      </c>
      <c r="H31" s="3"/>
      <c r="I31" s="2">
        <f t="shared" si="2"/>
        <v>0</v>
      </c>
      <c r="J31" s="2">
        <f t="shared" si="3"/>
        <v>0</v>
      </c>
    </row>
    <row r="32" spans="1:10" ht="23.45" customHeight="1" x14ac:dyDescent="0.25">
      <c r="A32" s="1" t="s">
        <v>100</v>
      </c>
      <c r="B32" s="1" t="s">
        <v>17</v>
      </c>
      <c r="C32" s="1" t="s">
        <v>101</v>
      </c>
      <c r="D32" s="1" t="s">
        <v>102</v>
      </c>
      <c r="E32" s="1" t="s">
        <v>36</v>
      </c>
      <c r="F32" s="2">
        <v>635.80999999999995</v>
      </c>
      <c r="G32" s="3">
        <v>0</v>
      </c>
      <c r="H32" s="3"/>
      <c r="I32" s="2">
        <f t="shared" si="2"/>
        <v>0</v>
      </c>
      <c r="J32" s="2">
        <f t="shared" si="3"/>
        <v>0</v>
      </c>
    </row>
    <row r="33" spans="1:10" ht="36.4" customHeight="1" x14ac:dyDescent="0.25">
      <c r="A33" s="1" t="s">
        <v>103</v>
      </c>
      <c r="B33" s="1" t="s">
        <v>96</v>
      </c>
      <c r="C33" s="1" t="s">
        <v>104</v>
      </c>
      <c r="D33" s="1" t="s">
        <v>105</v>
      </c>
      <c r="E33" s="1" t="s">
        <v>106</v>
      </c>
      <c r="F33" s="2">
        <v>33.4</v>
      </c>
      <c r="G33" s="3">
        <v>0</v>
      </c>
      <c r="H33" s="3"/>
      <c r="I33" s="2">
        <f t="shared" si="2"/>
        <v>0</v>
      </c>
      <c r="J33" s="2">
        <f t="shared" si="3"/>
        <v>0</v>
      </c>
    </row>
    <row r="34" spans="1:10" ht="20.65" customHeight="1" x14ac:dyDescent="0.25">
      <c r="A34" s="1" t="s">
        <v>107</v>
      </c>
      <c r="B34" s="1" t="s">
        <v>96</v>
      </c>
      <c r="C34" s="1" t="s">
        <v>108</v>
      </c>
      <c r="D34" s="1" t="s">
        <v>109</v>
      </c>
      <c r="E34" s="1" t="s">
        <v>110</v>
      </c>
      <c r="F34" s="2">
        <v>1.8</v>
      </c>
      <c r="G34" s="3">
        <v>0</v>
      </c>
      <c r="H34" s="3"/>
      <c r="I34" s="2">
        <f t="shared" si="2"/>
        <v>0</v>
      </c>
      <c r="J34" s="2">
        <f t="shared" si="3"/>
        <v>0</v>
      </c>
    </row>
    <row r="35" spans="1:10" ht="78.400000000000006" customHeight="1" x14ac:dyDescent="0.25">
      <c r="A35" s="1" t="s">
        <v>111</v>
      </c>
      <c r="B35" s="1" t="s">
        <v>17</v>
      </c>
      <c r="C35" s="1" t="s">
        <v>112</v>
      </c>
      <c r="D35" s="1" t="s">
        <v>113</v>
      </c>
      <c r="E35" s="1" t="s">
        <v>114</v>
      </c>
      <c r="F35" s="2">
        <v>565</v>
      </c>
      <c r="G35" s="3">
        <v>0</v>
      </c>
      <c r="H35" s="3"/>
      <c r="I35" s="2">
        <f t="shared" si="2"/>
        <v>0</v>
      </c>
      <c r="J35" s="2">
        <f t="shared" si="3"/>
        <v>0</v>
      </c>
    </row>
    <row r="36" spans="1:10" ht="51.4" customHeight="1" x14ac:dyDescent="0.25">
      <c r="A36" s="1" t="s">
        <v>115</v>
      </c>
      <c r="B36" s="1" t="s">
        <v>17</v>
      </c>
      <c r="C36" s="1" t="s">
        <v>116</v>
      </c>
      <c r="D36" s="1" t="s">
        <v>117</v>
      </c>
      <c r="E36" s="1" t="s">
        <v>118</v>
      </c>
      <c r="F36" s="2">
        <v>11300</v>
      </c>
      <c r="G36" s="3">
        <v>0</v>
      </c>
      <c r="H36" s="3"/>
      <c r="I36" s="2">
        <f t="shared" si="2"/>
        <v>0</v>
      </c>
      <c r="J36" s="2">
        <f t="shared" si="3"/>
        <v>0</v>
      </c>
    </row>
    <row r="37" spans="1:10" ht="38.65" customHeight="1" x14ac:dyDescent="0.25">
      <c r="A37" s="1" t="s">
        <v>119</v>
      </c>
      <c r="B37" s="1" t="s">
        <v>25</v>
      </c>
      <c r="C37" s="1" t="s">
        <v>120</v>
      </c>
      <c r="D37" s="1" t="s">
        <v>121</v>
      </c>
      <c r="E37" s="1" t="s">
        <v>46</v>
      </c>
      <c r="F37" s="2">
        <v>97</v>
      </c>
      <c r="G37" s="3">
        <v>0</v>
      </c>
      <c r="H37" s="3"/>
      <c r="I37" s="2">
        <f t="shared" si="2"/>
        <v>0</v>
      </c>
      <c r="J37" s="2">
        <f t="shared" si="3"/>
        <v>0</v>
      </c>
    </row>
    <row r="38" spans="1:10" x14ac:dyDescent="0.25">
      <c r="A38" s="1" t="s">
        <v>122</v>
      </c>
      <c r="B38" s="1" t="s">
        <v>96</v>
      </c>
      <c r="C38" s="1" t="s">
        <v>108</v>
      </c>
      <c r="D38" s="1" t="s">
        <v>123</v>
      </c>
      <c r="E38" s="1" t="s">
        <v>110</v>
      </c>
      <c r="F38" s="2">
        <v>20</v>
      </c>
      <c r="G38" s="3">
        <v>0</v>
      </c>
      <c r="H38" s="3"/>
      <c r="I38" s="2">
        <f t="shared" si="2"/>
        <v>0</v>
      </c>
      <c r="J38" s="2">
        <f t="shared" si="3"/>
        <v>0</v>
      </c>
    </row>
    <row r="39" spans="1:10" ht="19.899999999999999" customHeight="1" x14ac:dyDescent="0.25">
      <c r="A39" s="1" t="s">
        <v>124</v>
      </c>
      <c r="B39" s="1" t="s">
        <v>96</v>
      </c>
      <c r="C39" s="1" t="s">
        <v>125</v>
      </c>
      <c r="D39" s="1" t="s">
        <v>126</v>
      </c>
      <c r="E39" s="1" t="s">
        <v>99</v>
      </c>
      <c r="F39" s="2">
        <v>919.68</v>
      </c>
      <c r="G39" s="3">
        <v>0</v>
      </c>
      <c r="H39" s="3"/>
      <c r="I39" s="2">
        <f t="shared" si="2"/>
        <v>0</v>
      </c>
      <c r="J39" s="2">
        <f t="shared" si="3"/>
        <v>0</v>
      </c>
    </row>
    <row r="40" spans="1:10" x14ac:dyDescent="0.25">
      <c r="A40" s="1" t="s">
        <v>127</v>
      </c>
      <c r="B40" s="1"/>
      <c r="C40" s="1"/>
      <c r="D40" s="1" t="s">
        <v>128</v>
      </c>
    </row>
    <row r="41" spans="1:10" ht="34.15" customHeight="1" x14ac:dyDescent="0.25">
      <c r="A41" s="1" t="s">
        <v>129</v>
      </c>
      <c r="B41" s="1" t="s">
        <v>25</v>
      </c>
      <c r="C41" s="1" t="s">
        <v>130</v>
      </c>
      <c r="D41" s="1" t="s">
        <v>131</v>
      </c>
      <c r="E41" s="1" t="s">
        <v>106</v>
      </c>
      <c r="F41" s="2">
        <v>644.89</v>
      </c>
      <c r="G41" s="3">
        <v>0</v>
      </c>
      <c r="H41" s="3"/>
      <c r="I41" s="2">
        <f t="shared" ref="I41:I53" si="4">ROUND(G41*(1 + H41/100),2)</f>
        <v>0</v>
      </c>
      <c r="J41" s="2">
        <f t="shared" ref="J41:J53" si="5">ROUND(F41*I41,2)</f>
        <v>0</v>
      </c>
    </row>
    <row r="42" spans="1:10" ht="61.15" customHeight="1" x14ac:dyDescent="0.25">
      <c r="A42" s="1" t="s">
        <v>132</v>
      </c>
      <c r="B42" s="1" t="s">
        <v>25</v>
      </c>
      <c r="C42" s="1" t="s">
        <v>133</v>
      </c>
      <c r="D42" s="1" t="s">
        <v>134</v>
      </c>
      <c r="E42" s="1" t="s">
        <v>106</v>
      </c>
      <c r="F42" s="2">
        <v>545.14</v>
      </c>
      <c r="G42" s="3">
        <v>0</v>
      </c>
      <c r="H42" s="3"/>
      <c r="I42" s="2">
        <f t="shared" si="4"/>
        <v>0</v>
      </c>
      <c r="J42" s="2">
        <f t="shared" si="5"/>
        <v>0</v>
      </c>
    </row>
    <row r="43" spans="1:10" ht="81.95" customHeight="1" x14ac:dyDescent="0.25">
      <c r="A43" s="1" t="s">
        <v>135</v>
      </c>
      <c r="B43" s="1" t="s">
        <v>25</v>
      </c>
      <c r="C43" s="1" t="s">
        <v>136</v>
      </c>
      <c r="D43" s="1" t="s">
        <v>137</v>
      </c>
      <c r="E43" s="1" t="s">
        <v>106</v>
      </c>
      <c r="F43" s="2">
        <v>1121.7</v>
      </c>
      <c r="G43" s="3">
        <v>0</v>
      </c>
      <c r="H43" s="3"/>
      <c r="I43" s="2">
        <f t="shared" si="4"/>
        <v>0</v>
      </c>
      <c r="J43" s="2">
        <f t="shared" si="5"/>
        <v>0</v>
      </c>
    </row>
    <row r="44" spans="1:10" ht="75.2" customHeight="1" x14ac:dyDescent="0.25">
      <c r="A44" s="1" t="s">
        <v>138</v>
      </c>
      <c r="B44" s="1" t="s">
        <v>25</v>
      </c>
      <c r="C44" s="1" t="s">
        <v>139</v>
      </c>
      <c r="D44" s="1" t="s">
        <v>140</v>
      </c>
      <c r="E44" s="1" t="s">
        <v>106</v>
      </c>
      <c r="F44" s="2">
        <v>152.37</v>
      </c>
      <c r="G44" s="3">
        <v>0</v>
      </c>
      <c r="H44" s="3"/>
      <c r="I44" s="2">
        <f t="shared" si="4"/>
        <v>0</v>
      </c>
      <c r="J44" s="2">
        <f t="shared" si="5"/>
        <v>0</v>
      </c>
    </row>
    <row r="45" spans="1:10" ht="52.15" customHeight="1" x14ac:dyDescent="0.25">
      <c r="A45" s="1" t="s">
        <v>141</v>
      </c>
      <c r="B45" s="1" t="s">
        <v>17</v>
      </c>
      <c r="C45" s="1" t="s">
        <v>142</v>
      </c>
      <c r="D45" s="1" t="s">
        <v>143</v>
      </c>
      <c r="E45" s="1" t="s">
        <v>36</v>
      </c>
      <c r="F45" s="2">
        <v>3302.19</v>
      </c>
      <c r="G45" s="3">
        <v>0</v>
      </c>
      <c r="H45" s="3"/>
      <c r="I45" s="2">
        <f t="shared" si="4"/>
        <v>0</v>
      </c>
      <c r="J45" s="2">
        <f t="shared" si="5"/>
        <v>0</v>
      </c>
    </row>
    <row r="46" spans="1:10" ht="62.1" customHeight="1" x14ac:dyDescent="0.25">
      <c r="A46" s="1" t="s">
        <v>144</v>
      </c>
      <c r="B46" s="1" t="s">
        <v>25</v>
      </c>
      <c r="C46" s="1" t="s">
        <v>145</v>
      </c>
      <c r="D46" s="1" t="s">
        <v>146</v>
      </c>
      <c r="E46" s="1" t="s">
        <v>106</v>
      </c>
      <c r="F46" s="2">
        <v>550.11</v>
      </c>
      <c r="G46" s="3">
        <v>0</v>
      </c>
      <c r="H46" s="3"/>
      <c r="I46" s="2">
        <f t="shared" si="4"/>
        <v>0</v>
      </c>
      <c r="J46" s="2">
        <f t="shared" si="5"/>
        <v>0</v>
      </c>
    </row>
    <row r="47" spans="1:10" ht="95.85" customHeight="1" x14ac:dyDescent="0.25">
      <c r="A47" s="1" t="s">
        <v>147</v>
      </c>
      <c r="B47" s="1" t="s">
        <v>17</v>
      </c>
      <c r="C47" s="1" t="s">
        <v>148</v>
      </c>
      <c r="D47" s="1" t="s">
        <v>149</v>
      </c>
      <c r="E47" s="1" t="s">
        <v>63</v>
      </c>
      <c r="F47" s="2">
        <v>3848.4</v>
      </c>
      <c r="G47" s="3">
        <v>0</v>
      </c>
      <c r="H47" s="3"/>
      <c r="I47" s="2">
        <f t="shared" si="4"/>
        <v>0</v>
      </c>
      <c r="J47" s="2">
        <f t="shared" si="5"/>
        <v>0</v>
      </c>
    </row>
    <row r="48" spans="1:10" ht="38.65" customHeight="1" x14ac:dyDescent="0.25">
      <c r="A48" s="1" t="s">
        <v>150</v>
      </c>
      <c r="B48" s="1" t="s">
        <v>17</v>
      </c>
      <c r="C48" s="1" t="s">
        <v>151</v>
      </c>
      <c r="D48" s="1" t="s">
        <v>152</v>
      </c>
      <c r="E48" s="1" t="s">
        <v>63</v>
      </c>
      <c r="F48" s="2">
        <v>1021.4</v>
      </c>
      <c r="G48" s="3">
        <v>0</v>
      </c>
      <c r="H48" s="3"/>
      <c r="I48" s="2">
        <f t="shared" si="4"/>
        <v>0</v>
      </c>
      <c r="J48" s="2">
        <f t="shared" si="5"/>
        <v>0</v>
      </c>
    </row>
    <row r="49" spans="1:10" ht="49.9" customHeight="1" x14ac:dyDescent="0.25">
      <c r="A49" s="1" t="s">
        <v>153</v>
      </c>
      <c r="B49" s="1" t="s">
        <v>17</v>
      </c>
      <c r="C49" s="1" t="s">
        <v>154</v>
      </c>
      <c r="D49" s="1" t="s">
        <v>155</v>
      </c>
      <c r="E49" s="1" t="s">
        <v>63</v>
      </c>
      <c r="F49" s="2">
        <v>4400.8999999999996</v>
      </c>
      <c r="G49" s="3">
        <v>0</v>
      </c>
      <c r="H49" s="3"/>
      <c r="I49" s="2">
        <f t="shared" si="4"/>
        <v>0</v>
      </c>
      <c r="J49" s="2">
        <f t="shared" si="5"/>
        <v>0</v>
      </c>
    </row>
    <row r="50" spans="1:10" ht="46.9" customHeight="1" x14ac:dyDescent="0.25">
      <c r="A50" s="1" t="s">
        <v>156</v>
      </c>
      <c r="B50" s="1" t="s">
        <v>17</v>
      </c>
      <c r="C50" s="1" t="s">
        <v>157</v>
      </c>
      <c r="D50" s="1" t="s">
        <v>158</v>
      </c>
      <c r="E50" s="1" t="s">
        <v>36</v>
      </c>
      <c r="F50" s="2">
        <v>5909.76</v>
      </c>
      <c r="G50" s="3">
        <v>0</v>
      </c>
      <c r="H50" s="3"/>
      <c r="I50" s="2">
        <f t="shared" si="4"/>
        <v>0</v>
      </c>
      <c r="J50" s="2">
        <f t="shared" si="5"/>
        <v>0</v>
      </c>
    </row>
    <row r="51" spans="1:10" ht="42.4" customHeight="1" x14ac:dyDescent="0.25">
      <c r="A51" s="1" t="s">
        <v>159</v>
      </c>
      <c r="B51" s="1" t="s">
        <v>17</v>
      </c>
      <c r="C51" s="1" t="s">
        <v>160</v>
      </c>
      <c r="D51" s="1" t="s">
        <v>161</v>
      </c>
      <c r="E51" s="1" t="s">
        <v>36</v>
      </c>
      <c r="F51" s="2">
        <v>3074.73</v>
      </c>
      <c r="G51" s="3">
        <v>0</v>
      </c>
      <c r="H51" s="3"/>
      <c r="I51" s="2">
        <f t="shared" si="4"/>
        <v>0</v>
      </c>
      <c r="J51" s="2">
        <f t="shared" si="5"/>
        <v>0</v>
      </c>
    </row>
    <row r="52" spans="1:10" ht="53.65" customHeight="1" x14ac:dyDescent="0.25">
      <c r="A52" s="1" t="s">
        <v>162</v>
      </c>
      <c r="B52" s="1" t="s">
        <v>25</v>
      </c>
      <c r="C52" s="1" t="s">
        <v>163</v>
      </c>
      <c r="D52" s="1" t="s">
        <v>164</v>
      </c>
      <c r="E52" s="1" t="s">
        <v>106</v>
      </c>
      <c r="F52" s="2">
        <v>1778.24</v>
      </c>
      <c r="G52" s="3">
        <v>0</v>
      </c>
      <c r="H52" s="3"/>
      <c r="I52" s="2">
        <f t="shared" si="4"/>
        <v>0</v>
      </c>
      <c r="J52" s="2">
        <f t="shared" si="5"/>
        <v>0</v>
      </c>
    </row>
    <row r="53" spans="1:10" ht="72.95" customHeight="1" x14ac:dyDescent="0.25">
      <c r="A53" s="1" t="s">
        <v>165</v>
      </c>
      <c r="B53" s="1" t="s">
        <v>25</v>
      </c>
      <c r="C53" s="1" t="s">
        <v>166</v>
      </c>
      <c r="D53" s="1" t="s">
        <v>167</v>
      </c>
      <c r="E53" s="1" t="s">
        <v>106</v>
      </c>
      <c r="F53" s="2">
        <v>407.42</v>
      </c>
      <c r="G53" s="3">
        <v>0</v>
      </c>
      <c r="H53" s="3"/>
      <c r="I53" s="2">
        <f t="shared" si="4"/>
        <v>0</v>
      </c>
      <c r="J53" s="2">
        <f t="shared" si="5"/>
        <v>0</v>
      </c>
    </row>
    <row r="54" spans="1:10" x14ac:dyDescent="0.25">
      <c r="A54" s="1" t="s">
        <v>168</v>
      </c>
      <c r="B54" s="1"/>
      <c r="C54" s="1"/>
      <c r="D54" s="1" t="s">
        <v>169</v>
      </c>
    </row>
    <row r="55" spans="1:10" x14ac:dyDescent="0.25">
      <c r="A55" s="1" t="s">
        <v>170</v>
      </c>
      <c r="B55" s="1"/>
      <c r="C55" s="1"/>
      <c r="D55" s="1" t="s">
        <v>171</v>
      </c>
    </row>
    <row r="56" spans="1:10" ht="49.9" customHeight="1" x14ac:dyDescent="0.25">
      <c r="A56" s="1" t="s">
        <v>172</v>
      </c>
      <c r="B56" s="1" t="s">
        <v>25</v>
      </c>
      <c r="C56" s="1" t="s">
        <v>173</v>
      </c>
      <c r="D56" s="1" t="s">
        <v>174</v>
      </c>
      <c r="E56" s="1" t="s">
        <v>46</v>
      </c>
      <c r="F56" s="2">
        <v>1</v>
      </c>
      <c r="G56" s="3">
        <v>0</v>
      </c>
      <c r="H56" s="3"/>
      <c r="I56" s="2">
        <f>ROUND(G56*(1 + H56/100),2)</f>
        <v>0</v>
      </c>
      <c r="J56" s="2">
        <f>ROUND(F56*I56,2)</f>
        <v>0</v>
      </c>
    </row>
    <row r="57" spans="1:10" x14ac:dyDescent="0.25">
      <c r="A57" s="1" t="s">
        <v>175</v>
      </c>
      <c r="B57" s="1"/>
      <c r="C57" s="1"/>
      <c r="D57" s="1" t="s">
        <v>176</v>
      </c>
    </row>
    <row r="58" spans="1:10" ht="49.9" customHeight="1" x14ac:dyDescent="0.25">
      <c r="A58" s="1" t="s">
        <v>177</v>
      </c>
      <c r="B58" s="1" t="s">
        <v>25</v>
      </c>
      <c r="C58" s="1" t="s">
        <v>173</v>
      </c>
      <c r="D58" s="1" t="s">
        <v>174</v>
      </c>
      <c r="E58" s="1" t="s">
        <v>46</v>
      </c>
      <c r="F58" s="2">
        <v>1</v>
      </c>
      <c r="G58" s="3">
        <v>0</v>
      </c>
      <c r="H58" s="3"/>
      <c r="I58" s="2">
        <f>ROUND(G58*(1 + H58/100),2)</f>
        <v>0</v>
      </c>
      <c r="J58" s="2">
        <f>ROUND(F58*I58,2)</f>
        <v>0</v>
      </c>
    </row>
    <row r="59" spans="1:10" x14ac:dyDescent="0.25">
      <c r="A59" s="1" t="s">
        <v>178</v>
      </c>
      <c r="B59" s="1"/>
      <c r="C59" s="1"/>
      <c r="D59" s="1" t="s">
        <v>179</v>
      </c>
    </row>
    <row r="60" spans="1:10" ht="49.9" customHeight="1" x14ac:dyDescent="0.25">
      <c r="A60" s="1" t="s">
        <v>180</v>
      </c>
      <c r="B60" s="1" t="s">
        <v>25</v>
      </c>
      <c r="C60" s="1" t="s">
        <v>173</v>
      </c>
      <c r="D60" s="1" t="s">
        <v>174</v>
      </c>
      <c r="E60" s="1" t="s">
        <v>46</v>
      </c>
      <c r="F60" s="2">
        <v>1</v>
      </c>
      <c r="G60" s="3">
        <v>0</v>
      </c>
      <c r="H60" s="3"/>
      <c r="I60" s="2">
        <f>ROUND(G60*(1 + H60/100),2)</f>
        <v>0</v>
      </c>
      <c r="J60" s="2">
        <f>ROUND(F60*I60,2)</f>
        <v>0</v>
      </c>
    </row>
    <row r="61" spans="1:10" x14ac:dyDescent="0.25">
      <c r="A61" s="1" t="s">
        <v>181</v>
      </c>
      <c r="B61" s="1"/>
      <c r="C61" s="1"/>
      <c r="D61" s="1" t="s">
        <v>182</v>
      </c>
    </row>
    <row r="62" spans="1:10" ht="49.9" customHeight="1" x14ac:dyDescent="0.25">
      <c r="A62" s="1" t="s">
        <v>183</v>
      </c>
      <c r="B62" s="1" t="s">
        <v>25</v>
      </c>
      <c r="C62" s="1" t="s">
        <v>173</v>
      </c>
      <c r="D62" s="1" t="s">
        <v>174</v>
      </c>
      <c r="E62" s="1" t="s">
        <v>46</v>
      </c>
      <c r="F62" s="2">
        <v>1</v>
      </c>
      <c r="G62" s="3">
        <v>0</v>
      </c>
      <c r="H62" s="3"/>
      <c r="I62" s="2">
        <f>ROUND(G62*(1 + H62/100),2)</f>
        <v>0</v>
      </c>
      <c r="J62" s="2">
        <f>ROUND(F62*I62,2)</f>
        <v>0</v>
      </c>
    </row>
    <row r="63" spans="1:10" ht="57.6" customHeight="1" x14ac:dyDescent="0.25">
      <c r="A63" s="1" t="s">
        <v>184</v>
      </c>
      <c r="B63" s="1" t="s">
        <v>25</v>
      </c>
      <c r="C63" s="1" t="s">
        <v>185</v>
      </c>
      <c r="D63" s="1" t="s">
        <v>186</v>
      </c>
      <c r="E63" s="1" t="s">
        <v>46</v>
      </c>
      <c r="F63" s="2">
        <v>1</v>
      </c>
      <c r="G63" s="3">
        <v>0</v>
      </c>
      <c r="H63" s="3"/>
      <c r="I63" s="2">
        <f>ROUND(G63*(1 + H63/100),2)</f>
        <v>0</v>
      </c>
      <c r="J63" s="2">
        <f>ROUND(F63*I63,2)</f>
        <v>0</v>
      </c>
    </row>
    <row r="64" spans="1:10" x14ac:dyDescent="0.25">
      <c r="A64" s="1" t="s">
        <v>187</v>
      </c>
      <c r="B64" s="1"/>
      <c r="C64" s="1"/>
      <c r="D64" s="1" t="s">
        <v>188</v>
      </c>
    </row>
    <row r="65" spans="1:10" ht="128.65" customHeight="1" x14ac:dyDescent="0.25">
      <c r="A65" s="1" t="s">
        <v>189</v>
      </c>
      <c r="B65" s="1" t="s">
        <v>25</v>
      </c>
      <c r="C65" s="1" t="s">
        <v>190</v>
      </c>
      <c r="D65" s="1" t="s">
        <v>191</v>
      </c>
      <c r="E65" s="1" t="s">
        <v>46</v>
      </c>
      <c r="F65" s="2">
        <v>2</v>
      </c>
      <c r="G65" s="3">
        <v>0</v>
      </c>
      <c r="H65" s="3"/>
      <c r="I65" s="2">
        <f>ROUND(G65*(1 + H65/100),2)</f>
        <v>0</v>
      </c>
      <c r="J65" s="2">
        <f>ROUND(F65*I65,2)</f>
        <v>0</v>
      </c>
    </row>
    <row r="66" spans="1:10" ht="24.75" customHeight="1" x14ac:dyDescent="0.25">
      <c r="A66" s="1" t="s">
        <v>192</v>
      </c>
      <c r="B66" s="1" t="s">
        <v>25</v>
      </c>
      <c r="C66" s="1" t="s">
        <v>193</v>
      </c>
      <c r="D66" s="1" t="s">
        <v>194</v>
      </c>
      <c r="E66" s="1" t="s">
        <v>46</v>
      </c>
      <c r="F66" s="2">
        <v>2</v>
      </c>
      <c r="G66" s="3">
        <v>0</v>
      </c>
      <c r="H66" s="3"/>
      <c r="I66" s="2">
        <f>ROUND(G66*(1 + H66/100),2)</f>
        <v>0</v>
      </c>
      <c r="J66" s="2">
        <f>ROUND(F66*I66,2)</f>
        <v>0</v>
      </c>
    </row>
    <row r="67" spans="1:10" ht="132.4" customHeight="1" x14ac:dyDescent="0.25">
      <c r="A67" s="1" t="s">
        <v>195</v>
      </c>
      <c r="B67" s="1" t="s">
        <v>25</v>
      </c>
      <c r="C67" s="1" t="s">
        <v>196</v>
      </c>
      <c r="D67" s="1" t="s">
        <v>197</v>
      </c>
      <c r="E67" s="1" t="s">
        <v>46</v>
      </c>
      <c r="F67" s="2">
        <v>2</v>
      </c>
      <c r="G67" s="3">
        <v>0</v>
      </c>
      <c r="H67" s="3"/>
      <c r="I67" s="2">
        <f>ROUND(G67*(1 + H67/100),2)</f>
        <v>0</v>
      </c>
      <c r="J67" s="2">
        <f>ROUND(F67*I67,2)</f>
        <v>0</v>
      </c>
    </row>
    <row r="68" spans="1:10" ht="88.15" customHeight="1" x14ac:dyDescent="0.25">
      <c r="A68" s="1" t="s">
        <v>198</v>
      </c>
      <c r="B68" s="1" t="s">
        <v>25</v>
      </c>
      <c r="C68" s="1" t="s">
        <v>199</v>
      </c>
      <c r="D68" s="1" t="s">
        <v>200</v>
      </c>
      <c r="E68" s="1" t="s">
        <v>46</v>
      </c>
      <c r="F68" s="2">
        <v>2</v>
      </c>
      <c r="G68" s="3">
        <v>0</v>
      </c>
      <c r="H68" s="3"/>
      <c r="I68" s="2">
        <f>ROUND(G68*(1 + H68/100),2)</f>
        <v>0</v>
      </c>
      <c r="J68" s="2">
        <f>ROUND(F68*I68,2)</f>
        <v>0</v>
      </c>
    </row>
    <row r="69" spans="1:10" ht="101.25" customHeight="1" x14ac:dyDescent="0.25">
      <c r="A69" s="1" t="s">
        <v>201</v>
      </c>
      <c r="B69" s="1" t="s">
        <v>25</v>
      </c>
      <c r="C69" s="1" t="s">
        <v>202</v>
      </c>
      <c r="D69" s="1" t="s">
        <v>203</v>
      </c>
      <c r="E69" s="1" t="s">
        <v>46</v>
      </c>
      <c r="F69" s="2">
        <v>2</v>
      </c>
      <c r="G69" s="3">
        <v>0</v>
      </c>
      <c r="H69" s="3"/>
      <c r="I69" s="2">
        <f>ROUND(G69*(1 + H69/100),2)</f>
        <v>0</v>
      </c>
      <c r="J69" s="2">
        <f>ROUND(F69*I69,2)</f>
        <v>0</v>
      </c>
    </row>
    <row r="70" spans="1:10" x14ac:dyDescent="0.25">
      <c r="A70" s="1" t="s">
        <v>204</v>
      </c>
      <c r="B70" s="1"/>
      <c r="C70" s="1"/>
      <c r="D70" s="1" t="s">
        <v>205</v>
      </c>
    </row>
    <row r="71" spans="1:10" ht="76.150000000000006" customHeight="1" x14ac:dyDescent="0.25">
      <c r="A71" s="1" t="s">
        <v>206</v>
      </c>
      <c r="B71" s="1" t="s">
        <v>25</v>
      </c>
      <c r="C71" s="1" t="s">
        <v>207</v>
      </c>
      <c r="D71" s="1" t="s">
        <v>208</v>
      </c>
      <c r="E71" s="1" t="s">
        <v>46</v>
      </c>
      <c r="F71" s="2">
        <v>1</v>
      </c>
      <c r="G71" s="3">
        <v>0</v>
      </c>
      <c r="H71" s="3"/>
      <c r="I71" s="2">
        <f t="shared" ref="I71:I78" si="6">ROUND(G71*(1 + H71/100),2)</f>
        <v>0</v>
      </c>
      <c r="J71" s="2">
        <f t="shared" ref="J71:J78" si="7">ROUND(F71*I71,2)</f>
        <v>0</v>
      </c>
    </row>
    <row r="72" spans="1:10" ht="81.400000000000006" customHeight="1" x14ac:dyDescent="0.25">
      <c r="A72" s="1" t="s">
        <v>209</v>
      </c>
      <c r="B72" s="1" t="s">
        <v>25</v>
      </c>
      <c r="C72" s="1" t="s">
        <v>210</v>
      </c>
      <c r="D72" s="1" t="s">
        <v>211</v>
      </c>
      <c r="E72" s="1" t="s">
        <v>46</v>
      </c>
      <c r="F72" s="2">
        <v>2</v>
      </c>
      <c r="G72" s="3">
        <v>0</v>
      </c>
      <c r="H72" s="3"/>
      <c r="I72" s="2">
        <f t="shared" si="6"/>
        <v>0</v>
      </c>
      <c r="J72" s="2">
        <f t="shared" si="7"/>
        <v>0</v>
      </c>
    </row>
    <row r="73" spans="1:10" ht="85.5" customHeight="1" x14ac:dyDescent="0.25">
      <c r="A73" s="1" t="s">
        <v>212</v>
      </c>
      <c r="B73" s="1" t="s">
        <v>25</v>
      </c>
      <c r="C73" s="1" t="s">
        <v>213</v>
      </c>
      <c r="D73" s="1" t="s">
        <v>214</v>
      </c>
      <c r="E73" s="1" t="s">
        <v>46</v>
      </c>
      <c r="F73" s="2">
        <v>2</v>
      </c>
      <c r="G73" s="3">
        <v>0</v>
      </c>
      <c r="H73" s="3"/>
      <c r="I73" s="2">
        <f t="shared" si="6"/>
        <v>0</v>
      </c>
      <c r="J73" s="2">
        <f t="shared" si="7"/>
        <v>0</v>
      </c>
    </row>
    <row r="74" spans="1:10" ht="96.75" customHeight="1" x14ac:dyDescent="0.25">
      <c r="A74" s="1" t="s">
        <v>215</v>
      </c>
      <c r="B74" s="1" t="s">
        <v>17</v>
      </c>
      <c r="C74" s="1" t="s">
        <v>216</v>
      </c>
      <c r="D74" s="1" t="s">
        <v>217</v>
      </c>
      <c r="E74" s="1" t="s">
        <v>42</v>
      </c>
      <c r="F74" s="2">
        <v>2</v>
      </c>
      <c r="G74" s="3">
        <v>0</v>
      </c>
      <c r="H74" s="3"/>
      <c r="I74" s="2">
        <f t="shared" si="6"/>
        <v>0</v>
      </c>
      <c r="J74" s="2">
        <f t="shared" si="7"/>
        <v>0</v>
      </c>
    </row>
    <row r="75" spans="1:10" ht="77.45" customHeight="1" x14ac:dyDescent="0.25">
      <c r="A75" s="1" t="s">
        <v>218</v>
      </c>
      <c r="B75" s="1" t="s">
        <v>25</v>
      </c>
      <c r="C75" s="1" t="s">
        <v>219</v>
      </c>
      <c r="D75" s="1" t="s">
        <v>220</v>
      </c>
      <c r="E75" s="1" t="s">
        <v>46</v>
      </c>
      <c r="F75" s="2">
        <v>1</v>
      </c>
      <c r="G75" s="3">
        <v>0</v>
      </c>
      <c r="H75" s="3"/>
      <c r="I75" s="2">
        <f t="shared" si="6"/>
        <v>0</v>
      </c>
      <c r="J75" s="2">
        <f t="shared" si="7"/>
        <v>0</v>
      </c>
    </row>
    <row r="76" spans="1:10" ht="87.75" customHeight="1" x14ac:dyDescent="0.25">
      <c r="A76" s="1" t="s">
        <v>221</v>
      </c>
      <c r="B76" s="1" t="s">
        <v>25</v>
      </c>
      <c r="C76" s="1" t="s">
        <v>222</v>
      </c>
      <c r="D76" s="1" t="s">
        <v>223</v>
      </c>
      <c r="E76" s="1" t="s">
        <v>46</v>
      </c>
      <c r="F76" s="2">
        <v>2</v>
      </c>
      <c r="G76" s="3">
        <v>0</v>
      </c>
      <c r="H76" s="3"/>
      <c r="I76" s="2">
        <f t="shared" si="6"/>
        <v>0</v>
      </c>
      <c r="J76" s="2">
        <f t="shared" si="7"/>
        <v>0</v>
      </c>
    </row>
    <row r="77" spans="1:10" ht="91.9" customHeight="1" x14ac:dyDescent="0.25">
      <c r="A77" s="1" t="s">
        <v>224</v>
      </c>
      <c r="B77" s="1" t="s">
        <v>17</v>
      </c>
      <c r="C77" s="1" t="s">
        <v>225</v>
      </c>
      <c r="D77" s="1" t="s">
        <v>226</v>
      </c>
      <c r="E77" s="1" t="s">
        <v>42</v>
      </c>
      <c r="F77" s="2">
        <v>1</v>
      </c>
      <c r="G77" s="3">
        <v>0</v>
      </c>
      <c r="H77" s="3"/>
      <c r="I77" s="2">
        <f t="shared" si="6"/>
        <v>0</v>
      </c>
      <c r="J77" s="2">
        <f t="shared" si="7"/>
        <v>0</v>
      </c>
    </row>
    <row r="78" spans="1:10" ht="94.5" customHeight="1" x14ac:dyDescent="0.25">
      <c r="A78" s="1" t="s">
        <v>227</v>
      </c>
      <c r="B78" s="1" t="s">
        <v>17</v>
      </c>
      <c r="C78" s="1" t="s">
        <v>228</v>
      </c>
      <c r="D78" s="1" t="s">
        <v>229</v>
      </c>
      <c r="E78" s="1" t="s">
        <v>42</v>
      </c>
      <c r="F78" s="2">
        <v>1</v>
      </c>
      <c r="G78" s="3">
        <v>0</v>
      </c>
      <c r="H78" s="3"/>
      <c r="I78" s="2">
        <f t="shared" si="6"/>
        <v>0</v>
      </c>
      <c r="J78" s="2">
        <f t="shared" si="7"/>
        <v>0</v>
      </c>
    </row>
    <row r="79" spans="1:10" x14ac:dyDescent="0.25">
      <c r="A79" s="1" t="s">
        <v>230</v>
      </c>
      <c r="B79" s="1"/>
      <c r="C79" s="1"/>
      <c r="D79" s="1" t="s">
        <v>231</v>
      </c>
    </row>
    <row r="80" spans="1:10" ht="22.9" customHeight="1" x14ac:dyDescent="0.25">
      <c r="A80" s="1" t="s">
        <v>232</v>
      </c>
      <c r="B80" s="1" t="s">
        <v>25</v>
      </c>
      <c r="C80" s="1" t="s">
        <v>233</v>
      </c>
      <c r="D80" s="1" t="s">
        <v>234</v>
      </c>
      <c r="E80" s="1" t="s">
        <v>46</v>
      </c>
      <c r="F80" s="2">
        <v>42</v>
      </c>
      <c r="G80" s="3">
        <v>0</v>
      </c>
      <c r="H80" s="3"/>
      <c r="I80" s="2">
        <f t="shared" ref="I80:I94" si="8">ROUND(G80*(1 + H80/100),2)</f>
        <v>0</v>
      </c>
      <c r="J80" s="2">
        <f t="shared" ref="J80:J94" si="9">ROUND(F80*I80,2)</f>
        <v>0</v>
      </c>
    </row>
    <row r="81" spans="1:10" ht="269.10000000000002" customHeight="1" x14ac:dyDescent="0.25">
      <c r="A81" s="1" t="s">
        <v>235</v>
      </c>
      <c r="B81" s="1" t="s">
        <v>25</v>
      </c>
      <c r="C81" s="1" t="s">
        <v>236</v>
      </c>
      <c r="D81" s="1" t="s">
        <v>237</v>
      </c>
      <c r="E81" s="1" t="s">
        <v>42</v>
      </c>
      <c r="F81" s="2">
        <v>138</v>
      </c>
      <c r="G81" s="3">
        <v>0</v>
      </c>
      <c r="H81" s="3"/>
      <c r="I81" s="2">
        <f t="shared" si="8"/>
        <v>0</v>
      </c>
      <c r="J81" s="2">
        <f t="shared" si="9"/>
        <v>0</v>
      </c>
    </row>
    <row r="82" spans="1:10" ht="271.89999999999998" customHeight="1" x14ac:dyDescent="0.25">
      <c r="A82" s="1" t="s">
        <v>238</v>
      </c>
      <c r="B82" s="1" t="s">
        <v>25</v>
      </c>
      <c r="C82" s="1" t="s">
        <v>239</v>
      </c>
      <c r="D82" s="1" t="s">
        <v>240</v>
      </c>
      <c r="E82" s="1" t="s">
        <v>42</v>
      </c>
      <c r="F82" s="2">
        <v>108</v>
      </c>
      <c r="G82" s="3">
        <v>0</v>
      </c>
      <c r="H82" s="3"/>
      <c r="I82" s="2">
        <f t="shared" si="8"/>
        <v>0</v>
      </c>
      <c r="J82" s="2">
        <f t="shared" si="9"/>
        <v>0</v>
      </c>
    </row>
    <row r="83" spans="1:10" ht="66.2" customHeight="1" x14ac:dyDescent="0.25">
      <c r="A83" s="1" t="s">
        <v>241</v>
      </c>
      <c r="B83" s="1" t="s">
        <v>25</v>
      </c>
      <c r="C83" s="1" t="s">
        <v>242</v>
      </c>
      <c r="D83" s="1" t="s">
        <v>243</v>
      </c>
      <c r="E83" s="1" t="s">
        <v>46</v>
      </c>
      <c r="F83" s="2">
        <v>10</v>
      </c>
      <c r="G83" s="3">
        <v>0</v>
      </c>
      <c r="H83" s="3"/>
      <c r="I83" s="2">
        <f t="shared" si="8"/>
        <v>0</v>
      </c>
      <c r="J83" s="2">
        <f t="shared" si="9"/>
        <v>0</v>
      </c>
    </row>
    <row r="84" spans="1:10" ht="56.65" customHeight="1" x14ac:dyDescent="0.25">
      <c r="A84" s="1" t="s">
        <v>244</v>
      </c>
      <c r="B84" s="1" t="s">
        <v>25</v>
      </c>
      <c r="C84" s="1" t="s">
        <v>245</v>
      </c>
      <c r="D84" s="1" t="s">
        <v>246</v>
      </c>
      <c r="E84" s="1" t="s">
        <v>46</v>
      </c>
      <c r="F84" s="2">
        <v>6</v>
      </c>
      <c r="G84" s="3">
        <v>0</v>
      </c>
      <c r="H84" s="3"/>
      <c r="I84" s="2">
        <f t="shared" si="8"/>
        <v>0</v>
      </c>
      <c r="J84" s="2">
        <f t="shared" si="9"/>
        <v>0</v>
      </c>
    </row>
    <row r="85" spans="1:10" ht="62.1" customHeight="1" x14ac:dyDescent="0.25">
      <c r="A85" s="1" t="s">
        <v>247</v>
      </c>
      <c r="B85" s="1" t="s">
        <v>25</v>
      </c>
      <c r="C85" s="1" t="s">
        <v>248</v>
      </c>
      <c r="D85" s="1" t="s">
        <v>249</v>
      </c>
      <c r="E85" s="1" t="s">
        <v>46</v>
      </c>
      <c r="F85" s="2">
        <v>36</v>
      </c>
      <c r="G85" s="3">
        <v>0</v>
      </c>
      <c r="H85" s="3"/>
      <c r="I85" s="2">
        <f t="shared" si="8"/>
        <v>0</v>
      </c>
      <c r="J85" s="2">
        <f t="shared" si="9"/>
        <v>0</v>
      </c>
    </row>
    <row r="86" spans="1:10" ht="62.65" customHeight="1" x14ac:dyDescent="0.25">
      <c r="A86" s="1" t="s">
        <v>250</v>
      </c>
      <c r="B86" s="1" t="s">
        <v>25</v>
      </c>
      <c r="C86" s="1" t="s">
        <v>251</v>
      </c>
      <c r="D86" s="1" t="s">
        <v>252</v>
      </c>
      <c r="E86" s="1" t="s">
        <v>46</v>
      </c>
      <c r="F86" s="2">
        <v>866</v>
      </c>
      <c r="G86" s="3">
        <v>0</v>
      </c>
      <c r="H86" s="3"/>
      <c r="I86" s="2">
        <f t="shared" si="8"/>
        <v>0</v>
      </c>
      <c r="J86" s="2">
        <f t="shared" si="9"/>
        <v>0</v>
      </c>
    </row>
    <row r="87" spans="1:10" ht="112.9" customHeight="1" x14ac:dyDescent="0.25">
      <c r="A87" s="1" t="s">
        <v>253</v>
      </c>
      <c r="B87" s="1" t="s">
        <v>25</v>
      </c>
      <c r="C87" s="1" t="s">
        <v>254</v>
      </c>
      <c r="D87" s="1" t="s">
        <v>255</v>
      </c>
      <c r="E87" s="1" t="s">
        <v>46</v>
      </c>
      <c r="F87" s="2">
        <v>394</v>
      </c>
      <c r="G87" s="3">
        <v>0</v>
      </c>
      <c r="H87" s="3"/>
      <c r="I87" s="2">
        <f t="shared" si="8"/>
        <v>0</v>
      </c>
      <c r="J87" s="2">
        <f t="shared" si="9"/>
        <v>0</v>
      </c>
    </row>
    <row r="88" spans="1:10" ht="127.9" customHeight="1" x14ac:dyDescent="0.25">
      <c r="A88" s="1" t="s">
        <v>256</v>
      </c>
      <c r="B88" s="1" t="s">
        <v>25</v>
      </c>
      <c r="C88" s="1" t="s">
        <v>257</v>
      </c>
      <c r="D88" s="1" t="s">
        <v>258</v>
      </c>
      <c r="E88" s="1" t="s">
        <v>46</v>
      </c>
      <c r="F88" s="2">
        <v>386</v>
      </c>
      <c r="G88" s="3">
        <v>0</v>
      </c>
      <c r="H88" s="3"/>
      <c r="I88" s="2">
        <f t="shared" si="8"/>
        <v>0</v>
      </c>
      <c r="J88" s="2">
        <f t="shared" si="9"/>
        <v>0</v>
      </c>
    </row>
    <row r="89" spans="1:10" ht="139.15" customHeight="1" x14ac:dyDescent="0.25">
      <c r="A89" s="1" t="s">
        <v>259</v>
      </c>
      <c r="B89" s="1" t="s">
        <v>25</v>
      </c>
      <c r="C89" s="1" t="s">
        <v>260</v>
      </c>
      <c r="D89" s="1" t="s">
        <v>261</v>
      </c>
      <c r="E89" s="1" t="s">
        <v>46</v>
      </c>
      <c r="F89" s="2">
        <v>11</v>
      </c>
      <c r="G89" s="3">
        <v>0</v>
      </c>
      <c r="H89" s="3"/>
      <c r="I89" s="2">
        <f t="shared" si="8"/>
        <v>0</v>
      </c>
      <c r="J89" s="2">
        <f t="shared" si="9"/>
        <v>0</v>
      </c>
    </row>
    <row r="90" spans="1:10" ht="111.6" customHeight="1" x14ac:dyDescent="0.25">
      <c r="A90" s="1" t="s">
        <v>262</v>
      </c>
      <c r="B90" s="1" t="s">
        <v>25</v>
      </c>
      <c r="C90" s="1" t="s">
        <v>263</v>
      </c>
      <c r="D90" s="1" t="s">
        <v>264</v>
      </c>
      <c r="E90" s="1" t="s">
        <v>46</v>
      </c>
      <c r="F90" s="2">
        <v>32.4</v>
      </c>
      <c r="G90" s="3">
        <v>0</v>
      </c>
      <c r="H90" s="3"/>
      <c r="I90" s="2">
        <f t="shared" si="8"/>
        <v>0</v>
      </c>
      <c r="J90" s="2">
        <f t="shared" si="9"/>
        <v>0</v>
      </c>
    </row>
    <row r="91" spans="1:10" ht="98.65" customHeight="1" x14ac:dyDescent="0.25">
      <c r="A91" s="1" t="s">
        <v>265</v>
      </c>
      <c r="B91" s="1" t="s">
        <v>25</v>
      </c>
      <c r="C91" s="1" t="s">
        <v>266</v>
      </c>
      <c r="D91" s="1" t="s">
        <v>267</v>
      </c>
      <c r="E91" s="1" t="s">
        <v>46</v>
      </c>
      <c r="F91" s="2">
        <v>18</v>
      </c>
      <c r="G91" s="3">
        <v>0</v>
      </c>
      <c r="H91" s="3"/>
      <c r="I91" s="2">
        <f t="shared" si="8"/>
        <v>0</v>
      </c>
      <c r="J91" s="2">
        <f t="shared" si="9"/>
        <v>0</v>
      </c>
    </row>
    <row r="92" spans="1:10" ht="96.4" customHeight="1" x14ac:dyDescent="0.25">
      <c r="A92" s="1" t="s">
        <v>268</v>
      </c>
      <c r="B92" s="1" t="s">
        <v>25</v>
      </c>
      <c r="C92" s="1" t="s">
        <v>269</v>
      </c>
      <c r="D92" s="1" t="s">
        <v>270</v>
      </c>
      <c r="E92" s="1" t="s">
        <v>46</v>
      </c>
      <c r="F92" s="2">
        <v>20</v>
      </c>
      <c r="G92" s="3">
        <v>0</v>
      </c>
      <c r="H92" s="3"/>
      <c r="I92" s="2">
        <f t="shared" si="8"/>
        <v>0</v>
      </c>
      <c r="J92" s="2">
        <f t="shared" si="9"/>
        <v>0</v>
      </c>
    </row>
    <row r="93" spans="1:10" ht="88.15" customHeight="1" x14ac:dyDescent="0.25">
      <c r="A93" s="1" t="s">
        <v>271</v>
      </c>
      <c r="B93" s="1" t="s">
        <v>25</v>
      </c>
      <c r="C93" s="1" t="s">
        <v>272</v>
      </c>
      <c r="D93" s="1" t="s">
        <v>273</v>
      </c>
      <c r="E93" s="1" t="s">
        <v>63</v>
      </c>
      <c r="F93" s="2">
        <v>4</v>
      </c>
      <c r="G93" s="3">
        <v>0</v>
      </c>
      <c r="H93" s="3"/>
      <c r="I93" s="2">
        <f t="shared" si="8"/>
        <v>0</v>
      </c>
      <c r="J93" s="2">
        <f t="shared" si="9"/>
        <v>0</v>
      </c>
    </row>
    <row r="94" spans="1:10" ht="27.4" customHeight="1" x14ac:dyDescent="0.25">
      <c r="A94" s="1" t="s">
        <v>274</v>
      </c>
      <c r="B94" s="1" t="s">
        <v>25</v>
      </c>
      <c r="C94" s="1" t="s">
        <v>275</v>
      </c>
      <c r="D94" s="1" t="s">
        <v>276</v>
      </c>
      <c r="E94" s="1" t="s">
        <v>46</v>
      </c>
      <c r="F94" s="2">
        <v>340</v>
      </c>
      <c r="G94" s="3">
        <v>0</v>
      </c>
      <c r="H94" s="3"/>
      <c r="I94" s="2">
        <f t="shared" si="8"/>
        <v>0</v>
      </c>
      <c r="J94" s="2">
        <f t="shared" si="9"/>
        <v>0</v>
      </c>
    </row>
    <row r="95" spans="1:10" x14ac:dyDescent="0.25">
      <c r="A95" s="1" t="s">
        <v>277</v>
      </c>
      <c r="B95" s="1"/>
      <c r="C95" s="1"/>
      <c r="D95" s="1" t="s">
        <v>278</v>
      </c>
    </row>
    <row r="96" spans="1:10" ht="63" customHeight="1" x14ac:dyDescent="0.25">
      <c r="A96" s="1" t="s">
        <v>279</v>
      </c>
      <c r="B96" s="1" t="s">
        <v>25</v>
      </c>
      <c r="C96" s="1" t="s">
        <v>280</v>
      </c>
      <c r="D96" s="1" t="s">
        <v>281</v>
      </c>
      <c r="E96" s="1" t="s">
        <v>46</v>
      </c>
      <c r="F96" s="2">
        <v>13</v>
      </c>
      <c r="G96" s="3">
        <v>0</v>
      </c>
      <c r="H96" s="3"/>
      <c r="I96" s="2">
        <f t="shared" ref="I96:I105" si="10">ROUND(G96*(1 + H96/100),2)</f>
        <v>0</v>
      </c>
      <c r="J96" s="2">
        <f t="shared" ref="J96:J105" si="11">ROUND(F96*I96,2)</f>
        <v>0</v>
      </c>
    </row>
    <row r="97" spans="1:10" ht="43.7" customHeight="1" x14ac:dyDescent="0.25">
      <c r="A97" s="1" t="s">
        <v>282</v>
      </c>
      <c r="B97" s="1" t="s">
        <v>25</v>
      </c>
      <c r="C97" s="1" t="s">
        <v>283</v>
      </c>
      <c r="D97" s="1" t="s">
        <v>284</v>
      </c>
      <c r="E97" s="1" t="s">
        <v>106</v>
      </c>
      <c r="F97" s="2">
        <v>26.04</v>
      </c>
      <c r="G97" s="3">
        <v>0</v>
      </c>
      <c r="H97" s="3"/>
      <c r="I97" s="2">
        <f t="shared" si="10"/>
        <v>0</v>
      </c>
      <c r="J97" s="2">
        <f t="shared" si="11"/>
        <v>0</v>
      </c>
    </row>
    <row r="98" spans="1:10" ht="71.099999999999994" customHeight="1" x14ac:dyDescent="0.25">
      <c r="A98" s="1" t="s">
        <v>285</v>
      </c>
      <c r="B98" s="1" t="s">
        <v>17</v>
      </c>
      <c r="C98" s="1" t="s">
        <v>286</v>
      </c>
      <c r="D98" s="1" t="s">
        <v>287</v>
      </c>
      <c r="E98" s="1" t="s">
        <v>36</v>
      </c>
      <c r="F98" s="2">
        <v>1.9</v>
      </c>
      <c r="G98" s="3">
        <v>0</v>
      </c>
      <c r="H98" s="3"/>
      <c r="I98" s="2">
        <f t="shared" si="10"/>
        <v>0</v>
      </c>
      <c r="J98" s="2">
        <f t="shared" si="11"/>
        <v>0</v>
      </c>
    </row>
    <row r="99" spans="1:10" ht="47.65" customHeight="1" x14ac:dyDescent="0.25">
      <c r="A99" s="1" t="s">
        <v>288</v>
      </c>
      <c r="B99" s="1" t="s">
        <v>25</v>
      </c>
      <c r="C99" s="1" t="s">
        <v>289</v>
      </c>
      <c r="D99" s="1" t="s">
        <v>290</v>
      </c>
      <c r="E99" s="1" t="s">
        <v>46</v>
      </c>
      <c r="F99" s="2">
        <v>7</v>
      </c>
      <c r="G99" s="3">
        <v>0</v>
      </c>
      <c r="H99" s="3"/>
      <c r="I99" s="2">
        <f t="shared" si="10"/>
        <v>0</v>
      </c>
      <c r="J99" s="2">
        <f t="shared" si="11"/>
        <v>0</v>
      </c>
    </row>
    <row r="100" spans="1:10" ht="94.9" customHeight="1" x14ac:dyDescent="0.25">
      <c r="A100" s="1" t="s">
        <v>291</v>
      </c>
      <c r="B100" s="1" t="s">
        <v>17</v>
      </c>
      <c r="C100" s="1" t="s">
        <v>292</v>
      </c>
      <c r="D100" s="1" t="s">
        <v>293</v>
      </c>
      <c r="E100" s="1" t="s">
        <v>36</v>
      </c>
      <c r="F100" s="2">
        <v>3.1</v>
      </c>
      <c r="G100" s="3">
        <v>0</v>
      </c>
      <c r="H100" s="3"/>
      <c r="I100" s="2">
        <f t="shared" si="10"/>
        <v>0</v>
      </c>
      <c r="J100" s="2">
        <f t="shared" si="11"/>
        <v>0</v>
      </c>
    </row>
    <row r="101" spans="1:10" ht="79.7" customHeight="1" x14ac:dyDescent="0.25">
      <c r="A101" s="1" t="s">
        <v>294</v>
      </c>
      <c r="B101" s="1" t="s">
        <v>17</v>
      </c>
      <c r="C101" s="1" t="s">
        <v>295</v>
      </c>
      <c r="D101" s="1" t="s">
        <v>296</v>
      </c>
      <c r="E101" s="1" t="s">
        <v>36</v>
      </c>
      <c r="F101" s="2">
        <v>3.1</v>
      </c>
      <c r="G101" s="3">
        <v>0</v>
      </c>
      <c r="H101" s="3"/>
      <c r="I101" s="2">
        <f t="shared" si="10"/>
        <v>0</v>
      </c>
      <c r="J101" s="2">
        <f t="shared" si="11"/>
        <v>0</v>
      </c>
    </row>
    <row r="102" spans="1:10" ht="31.15" customHeight="1" x14ac:dyDescent="0.25">
      <c r="A102" s="1" t="s">
        <v>297</v>
      </c>
      <c r="B102" s="1" t="s">
        <v>17</v>
      </c>
      <c r="C102" s="1" t="s">
        <v>298</v>
      </c>
      <c r="D102" s="1" t="s">
        <v>299</v>
      </c>
      <c r="E102" s="1" t="s">
        <v>36</v>
      </c>
      <c r="F102" s="2">
        <v>3.1</v>
      </c>
      <c r="G102" s="3">
        <v>0</v>
      </c>
      <c r="H102" s="3"/>
      <c r="I102" s="2">
        <f t="shared" si="10"/>
        <v>0</v>
      </c>
      <c r="J102" s="2">
        <f t="shared" si="11"/>
        <v>0</v>
      </c>
    </row>
    <row r="103" spans="1:10" ht="39.6" customHeight="1" x14ac:dyDescent="0.25">
      <c r="A103" s="1" t="s">
        <v>300</v>
      </c>
      <c r="B103" s="1" t="s">
        <v>17</v>
      </c>
      <c r="C103" s="1" t="s">
        <v>301</v>
      </c>
      <c r="D103" s="1" t="s">
        <v>302</v>
      </c>
      <c r="E103" s="1" t="s">
        <v>36</v>
      </c>
      <c r="F103" s="2">
        <v>3.1</v>
      </c>
      <c r="G103" s="3">
        <v>0</v>
      </c>
      <c r="H103" s="3"/>
      <c r="I103" s="2">
        <f t="shared" si="10"/>
        <v>0</v>
      </c>
      <c r="J103" s="2">
        <f t="shared" si="11"/>
        <v>0</v>
      </c>
    </row>
    <row r="104" spans="1:10" ht="53.1" customHeight="1" x14ac:dyDescent="0.25">
      <c r="A104" s="1" t="s">
        <v>303</v>
      </c>
      <c r="B104" s="1" t="s">
        <v>25</v>
      </c>
      <c r="C104" s="1" t="s">
        <v>304</v>
      </c>
      <c r="D104" s="1" t="s">
        <v>305</v>
      </c>
      <c r="E104" s="1" t="s">
        <v>106</v>
      </c>
      <c r="F104" s="2">
        <v>3.06</v>
      </c>
      <c r="G104" s="3">
        <v>0</v>
      </c>
      <c r="H104" s="3"/>
      <c r="I104" s="2">
        <f t="shared" si="10"/>
        <v>0</v>
      </c>
      <c r="J104" s="2">
        <f t="shared" si="11"/>
        <v>0</v>
      </c>
    </row>
    <row r="105" spans="1:10" ht="72.400000000000006" customHeight="1" x14ac:dyDescent="0.25">
      <c r="A105" s="1" t="s">
        <v>306</v>
      </c>
      <c r="B105" s="1" t="s">
        <v>25</v>
      </c>
      <c r="C105" s="1" t="s">
        <v>307</v>
      </c>
      <c r="D105" s="1" t="s">
        <v>308</v>
      </c>
      <c r="E105" s="1" t="s">
        <v>106</v>
      </c>
      <c r="F105" s="2">
        <v>112.84</v>
      </c>
      <c r="G105" s="3">
        <v>0</v>
      </c>
      <c r="H105" s="3"/>
      <c r="I105" s="2">
        <f t="shared" si="10"/>
        <v>0</v>
      </c>
      <c r="J105" s="2">
        <f t="shared" si="11"/>
        <v>0</v>
      </c>
    </row>
    <row r="106" spans="1:10" x14ac:dyDescent="0.25">
      <c r="A106" s="1" t="s">
        <v>309</v>
      </c>
      <c r="B106" s="1"/>
      <c r="C106" s="1"/>
      <c r="D106" s="1" t="s">
        <v>310</v>
      </c>
    </row>
    <row r="107" spans="1:10" x14ac:dyDescent="0.25">
      <c r="A107" s="1" t="s">
        <v>311</v>
      </c>
      <c r="B107" s="1"/>
      <c r="C107" s="1"/>
      <c r="D107" s="1" t="s">
        <v>312</v>
      </c>
    </row>
    <row r="108" spans="1:10" ht="105.75" customHeight="1" x14ac:dyDescent="0.25">
      <c r="A108" s="1" t="s">
        <v>313</v>
      </c>
      <c r="B108" s="1" t="s">
        <v>17</v>
      </c>
      <c r="C108" s="1" t="s">
        <v>314</v>
      </c>
      <c r="D108" s="1" t="s">
        <v>315</v>
      </c>
      <c r="E108" s="1" t="s">
        <v>114</v>
      </c>
      <c r="F108" s="2">
        <v>2788.22</v>
      </c>
      <c r="G108" s="3">
        <v>0</v>
      </c>
      <c r="H108" s="3"/>
      <c r="I108" s="2">
        <f t="shared" ref="I108:I117" si="12">ROUND(G108*(1 + H108/100),2)</f>
        <v>0</v>
      </c>
      <c r="J108" s="2">
        <f t="shared" ref="J108:J117" si="13">ROUND(F108*I108,2)</f>
        <v>0</v>
      </c>
    </row>
    <row r="109" spans="1:10" ht="32.450000000000003" customHeight="1" x14ac:dyDescent="0.25">
      <c r="A109" s="1" t="s">
        <v>316</v>
      </c>
      <c r="B109" s="1" t="s">
        <v>25</v>
      </c>
      <c r="C109" s="1" t="s">
        <v>317</v>
      </c>
      <c r="D109" s="1" t="s">
        <v>318</v>
      </c>
      <c r="E109" s="1" t="s">
        <v>36</v>
      </c>
      <c r="F109" s="2">
        <v>2657.19</v>
      </c>
      <c r="G109" s="3">
        <v>0</v>
      </c>
      <c r="H109" s="3"/>
      <c r="I109" s="2">
        <f t="shared" si="12"/>
        <v>0</v>
      </c>
      <c r="J109" s="2">
        <f t="shared" si="13"/>
        <v>0</v>
      </c>
    </row>
    <row r="110" spans="1:10" ht="36.4" customHeight="1" x14ac:dyDescent="0.25">
      <c r="A110" s="1" t="s">
        <v>319</v>
      </c>
      <c r="B110" s="1" t="s">
        <v>96</v>
      </c>
      <c r="C110" s="1" t="s">
        <v>320</v>
      </c>
      <c r="D110" s="1" t="s">
        <v>321</v>
      </c>
      <c r="E110" s="1" t="s">
        <v>99</v>
      </c>
      <c r="F110" s="2">
        <v>132.08000000000001</v>
      </c>
      <c r="G110" s="3">
        <v>0</v>
      </c>
      <c r="H110" s="3"/>
      <c r="I110" s="2">
        <f t="shared" si="12"/>
        <v>0</v>
      </c>
      <c r="J110" s="2">
        <f t="shared" si="13"/>
        <v>0</v>
      </c>
    </row>
    <row r="111" spans="1:10" ht="70.150000000000006" customHeight="1" x14ac:dyDescent="0.25">
      <c r="A111" s="1" t="s">
        <v>322</v>
      </c>
      <c r="B111" s="1" t="s">
        <v>25</v>
      </c>
      <c r="C111" s="1" t="s">
        <v>323</v>
      </c>
      <c r="D111" s="1" t="s">
        <v>324</v>
      </c>
      <c r="E111" s="1" t="s">
        <v>63</v>
      </c>
      <c r="F111" s="2">
        <v>1779</v>
      </c>
      <c r="G111" s="3">
        <v>0</v>
      </c>
      <c r="H111" s="3"/>
      <c r="I111" s="2">
        <f t="shared" si="12"/>
        <v>0</v>
      </c>
      <c r="J111" s="2">
        <f t="shared" si="13"/>
        <v>0</v>
      </c>
    </row>
    <row r="112" spans="1:10" ht="91.9" customHeight="1" x14ac:dyDescent="0.25">
      <c r="A112" s="1" t="s">
        <v>325</v>
      </c>
      <c r="B112" s="1" t="s">
        <v>25</v>
      </c>
      <c r="C112" s="1" t="s">
        <v>326</v>
      </c>
      <c r="D112" s="1" t="s">
        <v>327</v>
      </c>
      <c r="E112" s="1" t="s">
        <v>63</v>
      </c>
      <c r="F112" s="2">
        <v>1400</v>
      </c>
      <c r="G112" s="3">
        <v>0</v>
      </c>
      <c r="H112" s="3"/>
      <c r="I112" s="2">
        <f t="shared" si="12"/>
        <v>0</v>
      </c>
      <c r="J112" s="2">
        <f t="shared" si="13"/>
        <v>0</v>
      </c>
    </row>
    <row r="113" spans="1:10" ht="91.9" customHeight="1" x14ac:dyDescent="0.25">
      <c r="A113" s="1" t="s">
        <v>328</v>
      </c>
      <c r="B113" s="1" t="s">
        <v>25</v>
      </c>
      <c r="C113" s="1" t="s">
        <v>329</v>
      </c>
      <c r="D113" s="1" t="s">
        <v>330</v>
      </c>
      <c r="E113" s="1" t="s">
        <v>63</v>
      </c>
      <c r="F113" s="2">
        <v>379</v>
      </c>
      <c r="G113" s="3">
        <v>0</v>
      </c>
      <c r="H113" s="3"/>
      <c r="I113" s="2">
        <f t="shared" si="12"/>
        <v>0</v>
      </c>
      <c r="J113" s="2">
        <f t="shared" si="13"/>
        <v>0</v>
      </c>
    </row>
    <row r="114" spans="1:10" ht="26.65" customHeight="1" x14ac:dyDescent="0.25">
      <c r="A114" s="1" t="s">
        <v>331</v>
      </c>
      <c r="B114" s="1" t="s">
        <v>96</v>
      </c>
      <c r="C114" s="1" t="s">
        <v>332</v>
      </c>
      <c r="D114" s="1" t="s">
        <v>333</v>
      </c>
      <c r="E114" s="1" t="s">
        <v>110</v>
      </c>
      <c r="F114" s="2">
        <v>1307.5</v>
      </c>
      <c r="G114" s="3">
        <v>0</v>
      </c>
      <c r="H114" s="3"/>
      <c r="I114" s="2">
        <f t="shared" si="12"/>
        <v>0</v>
      </c>
      <c r="J114" s="2">
        <f t="shared" si="13"/>
        <v>0</v>
      </c>
    </row>
    <row r="115" spans="1:10" ht="117.4" customHeight="1" x14ac:dyDescent="0.25">
      <c r="A115" s="1" t="s">
        <v>334</v>
      </c>
      <c r="B115" s="1" t="s">
        <v>17</v>
      </c>
      <c r="C115" s="1" t="s">
        <v>335</v>
      </c>
      <c r="D115" s="1" t="s">
        <v>336</v>
      </c>
      <c r="E115" s="1" t="s">
        <v>114</v>
      </c>
      <c r="F115" s="2">
        <v>2050.6799999999998</v>
      </c>
      <c r="G115" s="3">
        <v>0</v>
      </c>
      <c r="H115" s="3"/>
      <c r="I115" s="2">
        <f t="shared" si="12"/>
        <v>0</v>
      </c>
      <c r="J115" s="2">
        <f t="shared" si="13"/>
        <v>0</v>
      </c>
    </row>
    <row r="116" spans="1:10" ht="110.25" customHeight="1" x14ac:dyDescent="0.25">
      <c r="A116" s="1" t="s">
        <v>337</v>
      </c>
      <c r="B116" s="1" t="s">
        <v>25</v>
      </c>
      <c r="C116" s="1" t="s">
        <v>338</v>
      </c>
      <c r="D116" s="1" t="s">
        <v>339</v>
      </c>
      <c r="E116" s="1" t="s">
        <v>114</v>
      </c>
      <c r="F116" s="2">
        <v>43.85</v>
      </c>
      <c r="G116" s="3">
        <v>0</v>
      </c>
      <c r="H116" s="3"/>
      <c r="I116" s="2">
        <f t="shared" si="12"/>
        <v>0</v>
      </c>
      <c r="J116" s="2">
        <f t="shared" si="13"/>
        <v>0</v>
      </c>
    </row>
    <row r="117" spans="1:10" ht="27.4" customHeight="1" x14ac:dyDescent="0.25">
      <c r="A117" s="1" t="s">
        <v>340</v>
      </c>
      <c r="B117" s="1" t="s">
        <v>25</v>
      </c>
      <c r="C117" s="1" t="s">
        <v>341</v>
      </c>
      <c r="D117" s="1" t="s">
        <v>342</v>
      </c>
      <c r="E117" s="1" t="s">
        <v>63</v>
      </c>
      <c r="F117" s="2">
        <v>103.68</v>
      </c>
      <c r="G117" s="3">
        <v>0</v>
      </c>
      <c r="H117" s="3"/>
      <c r="I117" s="2">
        <f t="shared" si="12"/>
        <v>0</v>
      </c>
      <c r="J117" s="2">
        <f t="shared" si="13"/>
        <v>0</v>
      </c>
    </row>
    <row r="118" spans="1:10" x14ac:dyDescent="0.25">
      <c r="A118" s="1" t="s">
        <v>343</v>
      </c>
      <c r="B118" s="1"/>
      <c r="C118" s="1"/>
      <c r="D118" s="1" t="s">
        <v>344</v>
      </c>
    </row>
    <row r="119" spans="1:10" ht="22.5" customHeight="1" x14ac:dyDescent="0.25">
      <c r="A119" s="1" t="s">
        <v>345</v>
      </c>
      <c r="B119" s="1" t="s">
        <v>96</v>
      </c>
      <c r="C119" s="1" t="s">
        <v>346</v>
      </c>
      <c r="D119" s="1" t="s">
        <v>347</v>
      </c>
      <c r="E119" s="1" t="s">
        <v>46</v>
      </c>
      <c r="F119" s="2">
        <v>11</v>
      </c>
      <c r="G119" s="3">
        <v>0</v>
      </c>
      <c r="H119" s="3"/>
      <c r="I119" s="2">
        <f t="shared" ref="I119:I128" si="14">ROUND(G119*(1 + H119/100),2)</f>
        <v>0</v>
      </c>
      <c r="J119" s="2">
        <f t="shared" ref="J119:J128" si="15">ROUND(F119*I119,2)</f>
        <v>0</v>
      </c>
    </row>
    <row r="120" spans="1:10" ht="22.5" customHeight="1" x14ac:dyDescent="0.25">
      <c r="A120" s="1" t="s">
        <v>348</v>
      </c>
      <c r="B120" s="1" t="s">
        <v>96</v>
      </c>
      <c r="C120" s="1" t="s">
        <v>349</v>
      </c>
      <c r="D120" s="1" t="s">
        <v>350</v>
      </c>
      <c r="E120" s="1" t="s">
        <v>46</v>
      </c>
      <c r="F120" s="2">
        <v>5</v>
      </c>
      <c r="G120" s="3">
        <v>0</v>
      </c>
      <c r="H120" s="3"/>
      <c r="I120" s="2">
        <f t="shared" si="14"/>
        <v>0</v>
      </c>
      <c r="J120" s="2">
        <f t="shared" si="15"/>
        <v>0</v>
      </c>
    </row>
    <row r="121" spans="1:10" ht="28.35" customHeight="1" x14ac:dyDescent="0.25">
      <c r="A121" s="1" t="s">
        <v>351</v>
      </c>
      <c r="B121" s="1" t="s">
        <v>96</v>
      </c>
      <c r="C121" s="1" t="s">
        <v>352</v>
      </c>
      <c r="D121" s="1" t="s">
        <v>353</v>
      </c>
      <c r="E121" s="1" t="s">
        <v>46</v>
      </c>
      <c r="F121" s="2">
        <v>24</v>
      </c>
      <c r="G121" s="3">
        <v>0</v>
      </c>
      <c r="H121" s="3"/>
      <c r="I121" s="2">
        <f t="shared" si="14"/>
        <v>0</v>
      </c>
      <c r="J121" s="2">
        <f t="shared" si="15"/>
        <v>0</v>
      </c>
    </row>
    <row r="122" spans="1:10" ht="28.35" customHeight="1" x14ac:dyDescent="0.25">
      <c r="A122" s="1" t="s">
        <v>354</v>
      </c>
      <c r="B122" s="1" t="s">
        <v>96</v>
      </c>
      <c r="C122" s="1" t="s">
        <v>355</v>
      </c>
      <c r="D122" s="1" t="s">
        <v>356</v>
      </c>
      <c r="E122" s="1" t="s">
        <v>46</v>
      </c>
      <c r="F122" s="2">
        <v>20</v>
      </c>
      <c r="G122" s="3">
        <v>0</v>
      </c>
      <c r="H122" s="3"/>
      <c r="I122" s="2">
        <f t="shared" si="14"/>
        <v>0</v>
      </c>
      <c r="J122" s="2">
        <f t="shared" si="15"/>
        <v>0</v>
      </c>
    </row>
    <row r="123" spans="1:10" ht="51.4" customHeight="1" x14ac:dyDescent="0.25">
      <c r="A123" s="1" t="s">
        <v>357</v>
      </c>
      <c r="B123" s="1" t="s">
        <v>17</v>
      </c>
      <c r="C123" s="1" t="s">
        <v>358</v>
      </c>
      <c r="D123" s="1" t="s">
        <v>359</v>
      </c>
      <c r="E123" s="1" t="s">
        <v>42</v>
      </c>
      <c r="F123" s="2">
        <v>70</v>
      </c>
      <c r="G123" s="3">
        <v>0</v>
      </c>
      <c r="H123" s="3"/>
      <c r="I123" s="2">
        <f t="shared" si="14"/>
        <v>0</v>
      </c>
      <c r="J123" s="2">
        <f t="shared" si="15"/>
        <v>0</v>
      </c>
    </row>
    <row r="124" spans="1:10" ht="28.35" customHeight="1" x14ac:dyDescent="0.25">
      <c r="A124" s="1" t="s">
        <v>360</v>
      </c>
      <c r="B124" s="1" t="s">
        <v>96</v>
      </c>
      <c r="C124" s="1" t="s">
        <v>361</v>
      </c>
      <c r="D124" s="1" t="s">
        <v>362</v>
      </c>
      <c r="E124" s="1" t="s">
        <v>46</v>
      </c>
      <c r="F124" s="2">
        <v>11</v>
      </c>
      <c r="G124" s="3">
        <v>0</v>
      </c>
      <c r="H124" s="3"/>
      <c r="I124" s="2">
        <f t="shared" si="14"/>
        <v>0</v>
      </c>
      <c r="J124" s="2">
        <f t="shared" si="15"/>
        <v>0</v>
      </c>
    </row>
    <row r="125" spans="1:10" ht="59.45" customHeight="1" x14ac:dyDescent="0.25">
      <c r="A125" s="1" t="s">
        <v>363</v>
      </c>
      <c r="B125" s="1" t="s">
        <v>25</v>
      </c>
      <c r="C125" s="1" t="s">
        <v>364</v>
      </c>
      <c r="D125" s="1" t="s">
        <v>365</v>
      </c>
      <c r="E125" s="1" t="s">
        <v>42</v>
      </c>
      <c r="F125" s="2">
        <v>30</v>
      </c>
      <c r="G125" s="3">
        <v>0</v>
      </c>
      <c r="H125" s="3"/>
      <c r="I125" s="2">
        <f t="shared" si="14"/>
        <v>0</v>
      </c>
      <c r="J125" s="2">
        <f t="shared" si="15"/>
        <v>0</v>
      </c>
    </row>
    <row r="126" spans="1:10" ht="28.35" customHeight="1" x14ac:dyDescent="0.25">
      <c r="A126" s="1" t="s">
        <v>366</v>
      </c>
      <c r="B126" s="1" t="s">
        <v>96</v>
      </c>
      <c r="C126" s="1" t="s">
        <v>367</v>
      </c>
      <c r="D126" s="1" t="s">
        <v>368</v>
      </c>
      <c r="E126" s="1" t="s">
        <v>46</v>
      </c>
      <c r="F126" s="2">
        <v>5</v>
      </c>
      <c r="G126" s="3">
        <v>0</v>
      </c>
      <c r="H126" s="3"/>
      <c r="I126" s="2">
        <f t="shared" si="14"/>
        <v>0</v>
      </c>
      <c r="J126" s="2">
        <f t="shared" si="15"/>
        <v>0</v>
      </c>
    </row>
    <row r="127" spans="1:10" ht="36" customHeight="1" x14ac:dyDescent="0.25">
      <c r="A127" s="1" t="s">
        <v>369</v>
      </c>
      <c r="B127" s="1" t="s">
        <v>96</v>
      </c>
      <c r="C127" s="1" t="s">
        <v>370</v>
      </c>
      <c r="D127" s="1" t="s">
        <v>371</v>
      </c>
      <c r="E127" s="1" t="s">
        <v>46</v>
      </c>
      <c r="F127" s="2">
        <v>17</v>
      </c>
      <c r="G127" s="3">
        <v>0</v>
      </c>
      <c r="H127" s="3"/>
      <c r="I127" s="2">
        <f t="shared" si="14"/>
        <v>0</v>
      </c>
      <c r="J127" s="2">
        <f t="shared" si="15"/>
        <v>0</v>
      </c>
    </row>
    <row r="128" spans="1:10" ht="36" customHeight="1" x14ac:dyDescent="0.25">
      <c r="A128" s="1" t="s">
        <v>372</v>
      </c>
      <c r="B128" s="1" t="s">
        <v>96</v>
      </c>
      <c r="C128" s="1" t="s">
        <v>373</v>
      </c>
      <c r="D128" s="1" t="s">
        <v>374</v>
      </c>
      <c r="E128" s="1" t="s">
        <v>46</v>
      </c>
      <c r="F128" s="2">
        <v>9</v>
      </c>
      <c r="G128" s="3">
        <v>0</v>
      </c>
      <c r="H128" s="3"/>
      <c r="I128" s="2">
        <f t="shared" si="14"/>
        <v>0</v>
      </c>
      <c r="J128" s="2">
        <f t="shared" si="15"/>
        <v>0</v>
      </c>
    </row>
    <row r="129" spans="1:10" x14ac:dyDescent="0.25">
      <c r="A129" s="1" t="s">
        <v>375</v>
      </c>
      <c r="B129" s="1"/>
      <c r="C129" s="1"/>
      <c r="D129" s="1" t="s">
        <v>376</v>
      </c>
    </row>
    <row r="130" spans="1:10" ht="42.75" customHeight="1" x14ac:dyDescent="0.25">
      <c r="A130" s="1" t="s">
        <v>377</v>
      </c>
      <c r="B130" s="1" t="s">
        <v>17</v>
      </c>
      <c r="C130" s="1" t="s">
        <v>378</v>
      </c>
      <c r="D130" s="1" t="s">
        <v>379</v>
      </c>
      <c r="E130" s="1" t="s">
        <v>36</v>
      </c>
      <c r="F130" s="2">
        <v>128.37</v>
      </c>
      <c r="G130" s="3">
        <v>0</v>
      </c>
      <c r="H130" s="3"/>
      <c r="I130" s="2">
        <f>ROUND(G130*(1 + H130/100),2)</f>
        <v>0</v>
      </c>
      <c r="J130" s="2">
        <f>ROUND(F130*I130,2)</f>
        <v>0</v>
      </c>
    </row>
    <row r="131" spans="1:10" ht="58.9" customHeight="1" x14ac:dyDescent="0.25">
      <c r="A131" s="1" t="s">
        <v>380</v>
      </c>
      <c r="B131" s="1" t="s">
        <v>17</v>
      </c>
      <c r="C131" s="1" t="s">
        <v>381</v>
      </c>
      <c r="D131" s="1" t="s">
        <v>382</v>
      </c>
      <c r="E131" s="1" t="s">
        <v>114</v>
      </c>
      <c r="F131" s="2">
        <v>19.260000000000002</v>
      </c>
      <c r="G131" s="3">
        <v>0</v>
      </c>
      <c r="H131" s="3"/>
      <c r="I131" s="2">
        <f>ROUND(G131*(1 + H131/100),2)</f>
        <v>0</v>
      </c>
      <c r="J131" s="2">
        <f>ROUND(F131*I131,2)</f>
        <v>0</v>
      </c>
    </row>
    <row r="132" spans="1:10" ht="54.95" customHeight="1" x14ac:dyDescent="0.25">
      <c r="A132" s="1" t="s">
        <v>383</v>
      </c>
      <c r="B132" s="1" t="s">
        <v>17</v>
      </c>
      <c r="C132" s="1" t="s">
        <v>384</v>
      </c>
      <c r="D132" s="1" t="s">
        <v>385</v>
      </c>
      <c r="E132" s="1" t="s">
        <v>114</v>
      </c>
      <c r="F132" s="2">
        <v>32.090000000000003</v>
      </c>
      <c r="G132" s="3">
        <v>0</v>
      </c>
      <c r="H132" s="3"/>
      <c r="I132" s="2">
        <f>ROUND(G132*(1 + H132/100),2)</f>
        <v>0</v>
      </c>
      <c r="J132" s="2">
        <f>ROUND(F132*I132,2)</f>
        <v>0</v>
      </c>
    </row>
    <row r="133" spans="1:10" ht="54.4" customHeight="1" x14ac:dyDescent="0.25">
      <c r="A133" s="1" t="s">
        <v>386</v>
      </c>
      <c r="B133" s="1" t="s">
        <v>17</v>
      </c>
      <c r="C133" s="1" t="s">
        <v>387</v>
      </c>
      <c r="D133" s="1" t="s">
        <v>388</v>
      </c>
      <c r="E133" s="1" t="s">
        <v>114</v>
      </c>
      <c r="F133" s="2">
        <v>1.6</v>
      </c>
      <c r="G133" s="3">
        <v>0</v>
      </c>
      <c r="H133" s="3"/>
      <c r="I133" s="2">
        <f>ROUND(G133*(1 + H133/100),2)</f>
        <v>0</v>
      </c>
      <c r="J133" s="2">
        <f>ROUND(F133*I133,2)</f>
        <v>0</v>
      </c>
    </row>
    <row r="134" spans="1:10" ht="22.9" customHeight="1" x14ac:dyDescent="0.25">
      <c r="A134" s="1" t="s">
        <v>389</v>
      </c>
      <c r="B134" s="1" t="s">
        <v>25</v>
      </c>
      <c r="C134" s="1" t="s">
        <v>390</v>
      </c>
      <c r="D134" s="1" t="s">
        <v>391</v>
      </c>
      <c r="E134" s="1" t="s">
        <v>42</v>
      </c>
      <c r="F134" s="2">
        <v>83</v>
      </c>
      <c r="G134" s="3">
        <v>0</v>
      </c>
      <c r="H134" s="3"/>
      <c r="I134" s="2">
        <f>ROUND(G134*(1 + H134/100),2)</f>
        <v>0</v>
      </c>
      <c r="J134" s="2">
        <f>ROUND(F134*I134,2)</f>
        <v>0</v>
      </c>
    </row>
    <row r="135" spans="1:10" x14ac:dyDescent="0.25">
      <c r="A135" s="1" t="s">
        <v>392</v>
      </c>
      <c r="B135" s="1"/>
      <c r="C135" s="1"/>
      <c r="D135" s="1" t="s">
        <v>393</v>
      </c>
    </row>
    <row r="136" spans="1:10" x14ac:dyDescent="0.25">
      <c r="A136" s="1" t="s">
        <v>394</v>
      </c>
      <c r="B136" s="1"/>
      <c r="C136" s="1"/>
      <c r="D136" s="1" t="s">
        <v>395</v>
      </c>
    </row>
    <row r="137" spans="1:10" x14ac:dyDescent="0.25">
      <c r="A137" s="1" t="s">
        <v>396</v>
      </c>
      <c r="B137" s="1"/>
      <c r="C137" s="1"/>
      <c r="D137" s="1" t="s">
        <v>397</v>
      </c>
    </row>
    <row r="138" spans="1:10" ht="25.15" customHeight="1" x14ac:dyDescent="0.25">
      <c r="A138" s="1" t="s">
        <v>398</v>
      </c>
      <c r="B138" s="1" t="s">
        <v>17</v>
      </c>
      <c r="C138" s="1" t="s">
        <v>399</v>
      </c>
      <c r="D138" s="1" t="s">
        <v>400</v>
      </c>
      <c r="E138" s="1" t="s">
        <v>42</v>
      </c>
      <c r="F138" s="2">
        <v>83</v>
      </c>
      <c r="G138" s="3">
        <v>0</v>
      </c>
      <c r="H138" s="3"/>
      <c r="I138" s="2">
        <f>ROUND(G138*(1 + H138/100),2)</f>
        <v>0</v>
      </c>
      <c r="J138" s="2">
        <f>ROUND(F138*I138,2)</f>
        <v>0</v>
      </c>
    </row>
    <row r="139" spans="1:10" x14ac:dyDescent="0.25">
      <c r="A139" s="1" t="s">
        <v>401</v>
      </c>
      <c r="B139" s="1"/>
      <c r="C139" s="1"/>
      <c r="D139" s="1" t="s">
        <v>402</v>
      </c>
    </row>
    <row r="140" spans="1:10" ht="41.45" customHeight="1" x14ac:dyDescent="0.25">
      <c r="A140" s="1" t="s">
        <v>403</v>
      </c>
      <c r="B140" s="1" t="s">
        <v>25</v>
      </c>
      <c r="C140" s="1" t="s">
        <v>404</v>
      </c>
      <c r="D140" s="1" t="s">
        <v>405</v>
      </c>
      <c r="E140" s="1" t="s">
        <v>42</v>
      </c>
      <c r="F140" s="2">
        <v>1</v>
      </c>
      <c r="G140" s="3">
        <v>0</v>
      </c>
      <c r="H140" s="3"/>
      <c r="I140" s="2">
        <f>ROUND(G140*(1 + H140/100),2)</f>
        <v>0</v>
      </c>
      <c r="J140" s="2">
        <f>ROUND(F140*I140,2)</f>
        <v>0</v>
      </c>
    </row>
    <row r="141" spans="1:10" ht="68.849999999999994" customHeight="1" x14ac:dyDescent="0.25">
      <c r="A141" s="1" t="s">
        <v>406</v>
      </c>
      <c r="B141" s="1" t="s">
        <v>25</v>
      </c>
      <c r="C141" s="1" t="s">
        <v>407</v>
      </c>
      <c r="D141" s="1" t="s">
        <v>408</v>
      </c>
      <c r="E141" s="1" t="s">
        <v>63</v>
      </c>
      <c r="F141" s="2">
        <v>429</v>
      </c>
      <c r="G141" s="3">
        <v>0</v>
      </c>
      <c r="H141" s="3"/>
      <c r="I141" s="2">
        <f>ROUND(G141*(1 + H141/100),2)</f>
        <v>0</v>
      </c>
      <c r="J141" s="2">
        <f>ROUND(F141*I141,2)</f>
        <v>0</v>
      </c>
    </row>
    <row r="142" spans="1:10" ht="68.849999999999994" customHeight="1" x14ac:dyDescent="0.25">
      <c r="A142" s="1" t="s">
        <v>409</v>
      </c>
      <c r="B142" s="1" t="s">
        <v>25</v>
      </c>
      <c r="C142" s="1" t="s">
        <v>410</v>
      </c>
      <c r="D142" s="1" t="s">
        <v>411</v>
      </c>
      <c r="E142" s="1" t="s">
        <v>63</v>
      </c>
      <c r="F142" s="2">
        <v>660</v>
      </c>
      <c r="G142" s="3">
        <v>0</v>
      </c>
      <c r="H142" s="3"/>
      <c r="I142" s="2">
        <f>ROUND(G142*(1 + H142/100),2)</f>
        <v>0</v>
      </c>
      <c r="J142" s="2">
        <f>ROUND(F142*I142,2)</f>
        <v>0</v>
      </c>
    </row>
    <row r="143" spans="1:10" ht="38.25" customHeight="1" x14ac:dyDescent="0.25">
      <c r="A143" s="1" t="s">
        <v>412</v>
      </c>
      <c r="B143" s="1" t="s">
        <v>17</v>
      </c>
      <c r="C143" s="1" t="s">
        <v>413</v>
      </c>
      <c r="D143" s="1" t="s">
        <v>414</v>
      </c>
      <c r="E143" s="1" t="s">
        <v>42</v>
      </c>
      <c r="F143" s="2">
        <v>39</v>
      </c>
      <c r="G143" s="3">
        <v>0</v>
      </c>
      <c r="H143" s="3"/>
      <c r="I143" s="2">
        <f>ROUND(G143*(1 + H143/100),2)</f>
        <v>0</v>
      </c>
      <c r="J143" s="2">
        <f>ROUND(F143*I143,2)</f>
        <v>0</v>
      </c>
    </row>
    <row r="144" spans="1:10" ht="40.15" customHeight="1" x14ac:dyDescent="0.25">
      <c r="A144" s="1" t="s">
        <v>415</v>
      </c>
      <c r="B144" s="1" t="s">
        <v>17</v>
      </c>
      <c r="C144" s="1" t="s">
        <v>416</v>
      </c>
      <c r="D144" s="1" t="s">
        <v>417</v>
      </c>
      <c r="E144" s="1" t="s">
        <v>42</v>
      </c>
      <c r="F144" s="2">
        <v>44</v>
      </c>
      <c r="G144" s="3">
        <v>0</v>
      </c>
      <c r="H144" s="3"/>
      <c r="I144" s="2">
        <f>ROUND(G144*(1 + H144/100),2)</f>
        <v>0</v>
      </c>
      <c r="J144" s="2">
        <f>ROUND(F144*I144,2)</f>
        <v>0</v>
      </c>
    </row>
    <row r="145" spans="1:10" x14ac:dyDescent="0.25">
      <c r="A145" s="1" t="s">
        <v>418</v>
      </c>
      <c r="B145" s="1"/>
      <c r="C145" s="1"/>
      <c r="D145" s="1" t="s">
        <v>419</v>
      </c>
    </row>
    <row r="146" spans="1:10" ht="60.75" customHeight="1" x14ac:dyDescent="0.25">
      <c r="A146" s="1" t="s">
        <v>420</v>
      </c>
      <c r="B146" s="1" t="s">
        <v>17</v>
      </c>
      <c r="C146" s="1" t="s">
        <v>421</v>
      </c>
      <c r="D146" s="1" t="s">
        <v>422</v>
      </c>
      <c r="E146" s="1" t="s">
        <v>114</v>
      </c>
      <c r="F146" s="2">
        <v>81.87</v>
      </c>
      <c r="G146" s="3">
        <v>0</v>
      </c>
      <c r="H146" s="3"/>
      <c r="I146" s="2">
        <f>ROUND(G146*(1 + H146/100),2)</f>
        <v>0</v>
      </c>
      <c r="J146" s="2">
        <f>ROUND(F146*I146,2)</f>
        <v>0</v>
      </c>
    </row>
    <row r="147" spans="1:10" ht="68.849999999999994" customHeight="1" x14ac:dyDescent="0.25">
      <c r="A147" s="1" t="s">
        <v>423</v>
      </c>
      <c r="B147" s="1" t="s">
        <v>25</v>
      </c>
      <c r="C147" s="1" t="s">
        <v>424</v>
      </c>
      <c r="D147" s="1" t="s">
        <v>425</v>
      </c>
      <c r="E147" s="1" t="s">
        <v>426</v>
      </c>
      <c r="F147" s="2">
        <v>57.62</v>
      </c>
      <c r="G147" s="3">
        <v>0</v>
      </c>
      <c r="H147" s="3"/>
      <c r="I147" s="2">
        <f>ROUND(G147*(1 + H147/100),2)</f>
        <v>0</v>
      </c>
      <c r="J147" s="2">
        <f>ROUND(F147*I147,2)</f>
        <v>0</v>
      </c>
    </row>
    <row r="148" spans="1:10" ht="69.400000000000006" customHeight="1" x14ac:dyDescent="0.25">
      <c r="A148" s="1" t="s">
        <v>427</v>
      </c>
      <c r="B148" s="1" t="s">
        <v>25</v>
      </c>
      <c r="C148" s="1" t="s">
        <v>428</v>
      </c>
      <c r="D148" s="1" t="s">
        <v>429</v>
      </c>
      <c r="E148" s="1" t="s">
        <v>426</v>
      </c>
      <c r="F148" s="2">
        <v>3.02</v>
      </c>
      <c r="G148" s="3">
        <v>0</v>
      </c>
      <c r="H148" s="3"/>
      <c r="I148" s="2">
        <f>ROUND(G148*(1 + H148/100),2)</f>
        <v>0</v>
      </c>
      <c r="J148" s="2">
        <f>ROUND(F148*I148,2)</f>
        <v>0</v>
      </c>
    </row>
    <row r="149" spans="1:10" ht="106.15" customHeight="1" x14ac:dyDescent="0.25">
      <c r="A149" s="1" t="s">
        <v>430</v>
      </c>
      <c r="B149" s="1" t="s">
        <v>17</v>
      </c>
      <c r="C149" s="1" t="s">
        <v>431</v>
      </c>
      <c r="D149" s="1" t="s">
        <v>432</v>
      </c>
      <c r="E149" s="1" t="s">
        <v>114</v>
      </c>
      <c r="F149" s="2">
        <v>21.23</v>
      </c>
      <c r="G149" s="3">
        <v>0</v>
      </c>
      <c r="H149" s="3"/>
      <c r="I149" s="2">
        <f>ROUND(G149*(1 + H149/100),2)</f>
        <v>0</v>
      </c>
      <c r="J149" s="2">
        <f>ROUND(F149*I149,2)</f>
        <v>0</v>
      </c>
    </row>
    <row r="150" spans="1:10" x14ac:dyDescent="0.25">
      <c r="A150" s="1" t="s">
        <v>433</v>
      </c>
      <c r="B150" s="1"/>
      <c r="C150" s="1"/>
      <c r="D150" s="1" t="s">
        <v>434</v>
      </c>
    </row>
    <row r="151" spans="1:10" ht="58.15" customHeight="1" x14ac:dyDescent="0.25">
      <c r="A151" s="1" t="s">
        <v>435</v>
      </c>
      <c r="B151" s="1" t="s">
        <v>25</v>
      </c>
      <c r="C151" s="1" t="s">
        <v>436</v>
      </c>
      <c r="D151" s="1" t="s">
        <v>437</v>
      </c>
      <c r="E151" s="1" t="s">
        <v>426</v>
      </c>
      <c r="F151" s="2">
        <v>11.68</v>
      </c>
      <c r="G151" s="3">
        <v>0</v>
      </c>
      <c r="H151" s="3"/>
      <c r="I151" s="2">
        <f t="shared" ref="I151:I171" si="16">ROUND(G151*(1 + H151/100),2)</f>
        <v>0</v>
      </c>
      <c r="J151" s="2">
        <f t="shared" ref="J151:J171" si="17">ROUND(F151*I151,2)</f>
        <v>0</v>
      </c>
    </row>
    <row r="152" spans="1:10" ht="58.15" customHeight="1" x14ac:dyDescent="0.25">
      <c r="A152" s="1" t="s">
        <v>438</v>
      </c>
      <c r="B152" s="1" t="s">
        <v>25</v>
      </c>
      <c r="C152" s="1" t="s">
        <v>439</v>
      </c>
      <c r="D152" s="1" t="s">
        <v>440</v>
      </c>
      <c r="E152" s="1" t="s">
        <v>426</v>
      </c>
      <c r="F152" s="2">
        <v>4.18</v>
      </c>
      <c r="G152" s="3">
        <v>0</v>
      </c>
      <c r="H152" s="3"/>
      <c r="I152" s="2">
        <f t="shared" si="16"/>
        <v>0</v>
      </c>
      <c r="J152" s="2">
        <f t="shared" si="17"/>
        <v>0</v>
      </c>
    </row>
    <row r="153" spans="1:10" ht="55.35" customHeight="1" x14ac:dyDescent="0.25">
      <c r="A153" s="1" t="s">
        <v>441</v>
      </c>
      <c r="B153" s="1" t="s">
        <v>25</v>
      </c>
      <c r="C153" s="1" t="s">
        <v>442</v>
      </c>
      <c r="D153" s="1" t="s">
        <v>443</v>
      </c>
      <c r="E153" s="1" t="s">
        <v>426</v>
      </c>
      <c r="F153" s="2">
        <v>1.52</v>
      </c>
      <c r="G153" s="3">
        <v>0</v>
      </c>
      <c r="H153" s="3"/>
      <c r="I153" s="2">
        <f t="shared" si="16"/>
        <v>0</v>
      </c>
      <c r="J153" s="2">
        <f t="shared" si="17"/>
        <v>0</v>
      </c>
    </row>
    <row r="154" spans="1:10" ht="56.65" customHeight="1" x14ac:dyDescent="0.25">
      <c r="A154" s="1" t="s">
        <v>444</v>
      </c>
      <c r="B154" s="1" t="s">
        <v>25</v>
      </c>
      <c r="C154" s="1" t="s">
        <v>445</v>
      </c>
      <c r="D154" s="1" t="s">
        <v>446</v>
      </c>
      <c r="E154" s="1" t="s">
        <v>426</v>
      </c>
      <c r="F154" s="2">
        <v>2.83</v>
      </c>
      <c r="G154" s="3">
        <v>0</v>
      </c>
      <c r="H154" s="3"/>
      <c r="I154" s="2">
        <f t="shared" si="16"/>
        <v>0</v>
      </c>
      <c r="J154" s="2">
        <f t="shared" si="17"/>
        <v>0</v>
      </c>
    </row>
    <row r="155" spans="1:10" ht="57.2" customHeight="1" x14ac:dyDescent="0.25">
      <c r="A155" s="1" t="s">
        <v>447</v>
      </c>
      <c r="B155" s="1" t="s">
        <v>25</v>
      </c>
      <c r="C155" s="1" t="s">
        <v>448</v>
      </c>
      <c r="D155" s="1" t="s">
        <v>449</v>
      </c>
      <c r="E155" s="1" t="s">
        <v>426</v>
      </c>
      <c r="F155" s="2">
        <v>0.46</v>
      </c>
      <c r="G155" s="3">
        <v>0</v>
      </c>
      <c r="H155" s="3"/>
      <c r="I155" s="2">
        <f t="shared" si="16"/>
        <v>0</v>
      </c>
      <c r="J155" s="2">
        <f t="shared" si="17"/>
        <v>0</v>
      </c>
    </row>
    <row r="156" spans="1:10" ht="57.2" customHeight="1" x14ac:dyDescent="0.25">
      <c r="A156" s="1" t="s">
        <v>450</v>
      </c>
      <c r="B156" s="1" t="s">
        <v>25</v>
      </c>
      <c r="C156" s="1" t="s">
        <v>451</v>
      </c>
      <c r="D156" s="1" t="s">
        <v>452</v>
      </c>
      <c r="E156" s="1" t="s">
        <v>426</v>
      </c>
      <c r="F156" s="2">
        <v>4.68</v>
      </c>
      <c r="G156" s="3">
        <v>0</v>
      </c>
      <c r="H156" s="3"/>
      <c r="I156" s="2">
        <f t="shared" si="16"/>
        <v>0</v>
      </c>
      <c r="J156" s="2">
        <f t="shared" si="17"/>
        <v>0</v>
      </c>
    </row>
    <row r="157" spans="1:10" ht="56.25" customHeight="1" x14ac:dyDescent="0.25">
      <c r="A157" s="1" t="s">
        <v>453</v>
      </c>
      <c r="B157" s="1" t="s">
        <v>25</v>
      </c>
      <c r="C157" s="1" t="s">
        <v>454</v>
      </c>
      <c r="D157" s="1" t="s">
        <v>455</v>
      </c>
      <c r="E157" s="1" t="s">
        <v>426</v>
      </c>
      <c r="F157" s="2">
        <v>0.92</v>
      </c>
      <c r="G157" s="3">
        <v>0</v>
      </c>
      <c r="H157" s="3"/>
      <c r="I157" s="2">
        <f t="shared" si="16"/>
        <v>0</v>
      </c>
      <c r="J157" s="2">
        <f t="shared" si="17"/>
        <v>0</v>
      </c>
    </row>
    <row r="158" spans="1:10" ht="58.5" customHeight="1" x14ac:dyDescent="0.25">
      <c r="A158" s="1" t="s">
        <v>456</v>
      </c>
      <c r="B158" s="1" t="s">
        <v>25</v>
      </c>
      <c r="C158" s="1" t="s">
        <v>457</v>
      </c>
      <c r="D158" s="1" t="s">
        <v>458</v>
      </c>
      <c r="E158" s="1" t="s">
        <v>426</v>
      </c>
      <c r="F158" s="2">
        <v>3.41</v>
      </c>
      <c r="G158" s="3">
        <v>0</v>
      </c>
      <c r="H158" s="3"/>
      <c r="I158" s="2">
        <f t="shared" si="16"/>
        <v>0</v>
      </c>
      <c r="J158" s="2">
        <f t="shared" si="17"/>
        <v>0</v>
      </c>
    </row>
    <row r="159" spans="1:10" ht="58.5" customHeight="1" x14ac:dyDescent="0.25">
      <c r="A159" s="1" t="s">
        <v>459</v>
      </c>
      <c r="B159" s="1" t="s">
        <v>25</v>
      </c>
      <c r="C159" s="1" t="s">
        <v>460</v>
      </c>
      <c r="D159" s="1" t="s">
        <v>461</v>
      </c>
      <c r="E159" s="1" t="s">
        <v>426</v>
      </c>
      <c r="F159" s="2">
        <v>3.04</v>
      </c>
      <c r="G159" s="3">
        <v>0</v>
      </c>
      <c r="H159" s="3"/>
      <c r="I159" s="2">
        <f t="shared" si="16"/>
        <v>0</v>
      </c>
      <c r="J159" s="2">
        <f t="shared" si="17"/>
        <v>0</v>
      </c>
    </row>
    <row r="160" spans="1:10" ht="56.25" customHeight="1" x14ac:dyDescent="0.25">
      <c r="A160" s="1" t="s">
        <v>462</v>
      </c>
      <c r="B160" s="1" t="s">
        <v>25</v>
      </c>
      <c r="C160" s="1" t="s">
        <v>463</v>
      </c>
      <c r="D160" s="1" t="s">
        <v>464</v>
      </c>
      <c r="E160" s="1" t="s">
        <v>426</v>
      </c>
      <c r="F160" s="2">
        <v>0.92</v>
      </c>
      <c r="G160" s="3">
        <v>0</v>
      </c>
      <c r="H160" s="3"/>
      <c r="I160" s="2">
        <f t="shared" si="16"/>
        <v>0</v>
      </c>
      <c r="J160" s="2">
        <f t="shared" si="17"/>
        <v>0</v>
      </c>
    </row>
    <row r="161" spans="1:10" ht="56.25" customHeight="1" x14ac:dyDescent="0.25">
      <c r="A161" s="1" t="s">
        <v>465</v>
      </c>
      <c r="B161" s="1" t="s">
        <v>25</v>
      </c>
      <c r="C161" s="1" t="s">
        <v>466</v>
      </c>
      <c r="D161" s="1" t="s">
        <v>467</v>
      </c>
      <c r="E161" s="1" t="s">
        <v>426</v>
      </c>
      <c r="F161" s="2">
        <v>5.03</v>
      </c>
      <c r="G161" s="3">
        <v>0</v>
      </c>
      <c r="H161" s="3"/>
      <c r="I161" s="2">
        <f t="shared" si="16"/>
        <v>0</v>
      </c>
      <c r="J161" s="2">
        <f t="shared" si="17"/>
        <v>0</v>
      </c>
    </row>
    <row r="162" spans="1:10" ht="56.65" customHeight="1" x14ac:dyDescent="0.25">
      <c r="A162" s="1" t="s">
        <v>468</v>
      </c>
      <c r="B162" s="1" t="s">
        <v>25</v>
      </c>
      <c r="C162" s="1" t="s">
        <v>469</v>
      </c>
      <c r="D162" s="1" t="s">
        <v>470</v>
      </c>
      <c r="E162" s="1" t="s">
        <v>426</v>
      </c>
      <c r="F162" s="2">
        <v>15.58</v>
      </c>
      <c r="G162" s="3">
        <v>0</v>
      </c>
      <c r="H162" s="3"/>
      <c r="I162" s="2">
        <f t="shared" si="16"/>
        <v>0</v>
      </c>
      <c r="J162" s="2">
        <f t="shared" si="17"/>
        <v>0</v>
      </c>
    </row>
    <row r="163" spans="1:10" ht="56.65" customHeight="1" x14ac:dyDescent="0.25">
      <c r="A163" s="1" t="s">
        <v>471</v>
      </c>
      <c r="B163" s="1" t="s">
        <v>25</v>
      </c>
      <c r="C163" s="1" t="s">
        <v>472</v>
      </c>
      <c r="D163" s="1" t="s">
        <v>473</v>
      </c>
      <c r="E163" s="1" t="s">
        <v>426</v>
      </c>
      <c r="F163" s="2">
        <v>2.87</v>
      </c>
      <c r="G163" s="3">
        <v>0</v>
      </c>
      <c r="H163" s="3"/>
      <c r="I163" s="2">
        <f t="shared" si="16"/>
        <v>0</v>
      </c>
      <c r="J163" s="2">
        <f t="shared" si="17"/>
        <v>0</v>
      </c>
    </row>
    <row r="164" spans="1:10" ht="57.2" customHeight="1" x14ac:dyDescent="0.25">
      <c r="A164" s="1" t="s">
        <v>474</v>
      </c>
      <c r="B164" s="1" t="s">
        <v>25</v>
      </c>
      <c r="C164" s="1" t="s">
        <v>475</v>
      </c>
      <c r="D164" s="1" t="s">
        <v>476</v>
      </c>
      <c r="E164" s="1" t="s">
        <v>426</v>
      </c>
      <c r="F164" s="2">
        <v>0.25</v>
      </c>
      <c r="G164" s="3">
        <v>0</v>
      </c>
      <c r="H164" s="3"/>
      <c r="I164" s="2">
        <f t="shared" si="16"/>
        <v>0</v>
      </c>
      <c r="J164" s="2">
        <f t="shared" si="17"/>
        <v>0</v>
      </c>
    </row>
    <row r="165" spans="1:10" ht="45.95" customHeight="1" x14ac:dyDescent="0.25">
      <c r="A165" s="1" t="s">
        <v>477</v>
      </c>
      <c r="B165" s="1" t="s">
        <v>25</v>
      </c>
      <c r="C165" s="1" t="s">
        <v>478</v>
      </c>
      <c r="D165" s="1" t="s">
        <v>479</v>
      </c>
      <c r="E165" s="1" t="s">
        <v>426</v>
      </c>
      <c r="F165" s="2">
        <v>0.1</v>
      </c>
      <c r="G165" s="3">
        <v>0</v>
      </c>
      <c r="H165" s="3"/>
      <c r="I165" s="2">
        <f t="shared" si="16"/>
        <v>0</v>
      </c>
      <c r="J165" s="2">
        <f t="shared" si="17"/>
        <v>0</v>
      </c>
    </row>
    <row r="166" spans="1:10" ht="45.4" customHeight="1" x14ac:dyDescent="0.25">
      <c r="A166" s="1" t="s">
        <v>480</v>
      </c>
      <c r="B166" s="1" t="s">
        <v>25</v>
      </c>
      <c r="C166" s="1" t="s">
        <v>481</v>
      </c>
      <c r="D166" s="1" t="s">
        <v>482</v>
      </c>
      <c r="E166" s="1" t="s">
        <v>426</v>
      </c>
      <c r="F166" s="2">
        <v>0.47</v>
      </c>
      <c r="G166" s="3">
        <v>0</v>
      </c>
      <c r="H166" s="3"/>
      <c r="I166" s="2">
        <f t="shared" si="16"/>
        <v>0</v>
      </c>
      <c r="J166" s="2">
        <f t="shared" si="17"/>
        <v>0</v>
      </c>
    </row>
    <row r="167" spans="1:10" ht="49.15" customHeight="1" x14ac:dyDescent="0.25">
      <c r="A167" s="1" t="s">
        <v>483</v>
      </c>
      <c r="B167" s="1" t="s">
        <v>25</v>
      </c>
      <c r="C167" s="1" t="s">
        <v>484</v>
      </c>
      <c r="D167" s="1" t="s">
        <v>485</v>
      </c>
      <c r="E167" s="1" t="s">
        <v>426</v>
      </c>
      <c r="F167" s="2">
        <v>15.75</v>
      </c>
      <c r="G167" s="3">
        <v>0</v>
      </c>
      <c r="H167" s="3"/>
      <c r="I167" s="2">
        <f t="shared" si="16"/>
        <v>0</v>
      </c>
      <c r="J167" s="2">
        <f t="shared" si="17"/>
        <v>0</v>
      </c>
    </row>
    <row r="168" spans="1:10" ht="47.65" customHeight="1" x14ac:dyDescent="0.25">
      <c r="A168" s="1" t="s">
        <v>486</v>
      </c>
      <c r="B168" s="1" t="s">
        <v>25</v>
      </c>
      <c r="C168" s="1" t="s">
        <v>487</v>
      </c>
      <c r="D168" s="1" t="s">
        <v>488</v>
      </c>
      <c r="E168" s="1" t="s">
        <v>426</v>
      </c>
      <c r="F168" s="2">
        <v>15.69</v>
      </c>
      <c r="G168" s="3">
        <v>0</v>
      </c>
      <c r="H168" s="3"/>
      <c r="I168" s="2">
        <f t="shared" si="16"/>
        <v>0</v>
      </c>
      <c r="J168" s="2">
        <f t="shared" si="17"/>
        <v>0</v>
      </c>
    </row>
    <row r="169" spans="1:10" ht="45.95" customHeight="1" x14ac:dyDescent="0.25">
      <c r="A169" s="1" t="s">
        <v>489</v>
      </c>
      <c r="B169" s="1" t="s">
        <v>25</v>
      </c>
      <c r="C169" s="1" t="s">
        <v>490</v>
      </c>
      <c r="D169" s="1" t="s">
        <v>491</v>
      </c>
      <c r="E169" s="1" t="s">
        <v>426</v>
      </c>
      <c r="F169" s="2">
        <v>0.25</v>
      </c>
      <c r="G169" s="3">
        <v>0</v>
      </c>
      <c r="H169" s="3"/>
      <c r="I169" s="2">
        <f t="shared" si="16"/>
        <v>0</v>
      </c>
      <c r="J169" s="2">
        <f t="shared" si="17"/>
        <v>0</v>
      </c>
    </row>
    <row r="170" spans="1:10" ht="45.95" customHeight="1" x14ac:dyDescent="0.25">
      <c r="A170" s="1" t="s">
        <v>492</v>
      </c>
      <c r="B170" s="1" t="s">
        <v>25</v>
      </c>
      <c r="C170" s="1" t="s">
        <v>493</v>
      </c>
      <c r="D170" s="1" t="s">
        <v>494</v>
      </c>
      <c r="E170" s="1" t="s">
        <v>426</v>
      </c>
      <c r="F170" s="2">
        <v>7.0000000000000007E-2</v>
      </c>
      <c r="G170" s="3">
        <v>0</v>
      </c>
      <c r="H170" s="3"/>
      <c r="I170" s="2">
        <f t="shared" si="16"/>
        <v>0</v>
      </c>
      <c r="J170" s="2">
        <f t="shared" si="17"/>
        <v>0</v>
      </c>
    </row>
    <row r="171" spans="1:10" ht="45.95" customHeight="1" x14ac:dyDescent="0.25">
      <c r="A171" s="1" t="s">
        <v>495</v>
      </c>
      <c r="B171" s="1" t="s">
        <v>25</v>
      </c>
      <c r="C171" s="1" t="s">
        <v>496</v>
      </c>
      <c r="D171" s="1" t="s">
        <v>497</v>
      </c>
      <c r="E171" s="1" t="s">
        <v>426</v>
      </c>
      <c r="F171" s="2">
        <v>0.31</v>
      </c>
      <c r="G171" s="3">
        <v>0</v>
      </c>
      <c r="H171" s="3"/>
      <c r="I171" s="2">
        <f t="shared" si="16"/>
        <v>0</v>
      </c>
      <c r="J171" s="2">
        <f t="shared" si="17"/>
        <v>0</v>
      </c>
    </row>
    <row r="172" spans="1:10" x14ac:dyDescent="0.25">
      <c r="A172" s="1" t="s">
        <v>498</v>
      </c>
      <c r="B172" s="1"/>
      <c r="C172" s="1"/>
      <c r="D172" s="1" t="s">
        <v>499</v>
      </c>
    </row>
    <row r="173" spans="1:10" ht="49.5" customHeight="1" x14ac:dyDescent="0.25">
      <c r="A173" s="1" t="s">
        <v>500</v>
      </c>
      <c r="B173" s="1" t="s">
        <v>25</v>
      </c>
      <c r="C173" s="1" t="s">
        <v>501</v>
      </c>
      <c r="D173" s="1" t="s">
        <v>502</v>
      </c>
      <c r="E173" s="1" t="s">
        <v>94</v>
      </c>
      <c r="F173" s="2">
        <v>296.77</v>
      </c>
      <c r="G173" s="3">
        <v>0</v>
      </c>
      <c r="H173" s="3"/>
      <c r="I173" s="2">
        <f>ROUND(G173*(1 + H173/100),2)</f>
        <v>0</v>
      </c>
      <c r="J173" s="2">
        <f>ROUND(F173*I173,2)</f>
        <v>0</v>
      </c>
    </row>
    <row r="174" spans="1:10" ht="56.25" customHeight="1" x14ac:dyDescent="0.25">
      <c r="A174" s="1" t="s">
        <v>503</v>
      </c>
      <c r="B174" s="1" t="s">
        <v>25</v>
      </c>
      <c r="C174" s="1" t="s">
        <v>504</v>
      </c>
      <c r="D174" s="1" t="s">
        <v>505</v>
      </c>
      <c r="E174" s="1" t="s">
        <v>426</v>
      </c>
      <c r="F174" s="2">
        <v>25.73</v>
      </c>
      <c r="G174" s="3">
        <v>0</v>
      </c>
      <c r="H174" s="3"/>
      <c r="I174" s="2">
        <f>ROUND(G174*(1 + H174/100),2)</f>
        <v>0</v>
      </c>
      <c r="J174" s="2">
        <f>ROUND(F174*I174,2)</f>
        <v>0</v>
      </c>
    </row>
    <row r="175" spans="1:10" ht="46.35" customHeight="1" x14ac:dyDescent="0.25">
      <c r="A175" s="1" t="s">
        <v>506</v>
      </c>
      <c r="B175" s="1" t="s">
        <v>17</v>
      </c>
      <c r="C175" s="1" t="s">
        <v>507</v>
      </c>
      <c r="D175" s="1" t="s">
        <v>508</v>
      </c>
      <c r="E175" s="1" t="s">
        <v>509</v>
      </c>
      <c r="F175" s="2">
        <v>1139.4000000000001</v>
      </c>
      <c r="G175" s="3">
        <v>0</v>
      </c>
      <c r="H175" s="3"/>
      <c r="I175" s="2">
        <f>ROUND(G175*(1 + H175/100),2)</f>
        <v>0</v>
      </c>
      <c r="J175" s="2">
        <f>ROUND(F175*I175,2)</f>
        <v>0</v>
      </c>
    </row>
    <row r="176" spans="1:10" ht="43.7" customHeight="1" x14ac:dyDescent="0.25">
      <c r="A176" s="1" t="s">
        <v>510</v>
      </c>
      <c r="B176" s="1" t="s">
        <v>17</v>
      </c>
      <c r="C176" s="1" t="s">
        <v>511</v>
      </c>
      <c r="D176" s="1" t="s">
        <v>512</v>
      </c>
      <c r="E176" s="1" t="s">
        <v>36</v>
      </c>
      <c r="F176" s="2">
        <v>329.1</v>
      </c>
      <c r="G176" s="3">
        <v>0</v>
      </c>
      <c r="H176" s="3"/>
      <c r="I176" s="2">
        <f>ROUND(G176*(1 + H176/100),2)</f>
        <v>0</v>
      </c>
      <c r="J176" s="2">
        <f>ROUND(F176*I176,2)</f>
        <v>0</v>
      </c>
    </row>
    <row r="177" spans="1:10" x14ac:dyDescent="0.25">
      <c r="A177" s="1" t="s">
        <v>513</v>
      </c>
      <c r="B177" s="1"/>
      <c r="C177" s="1"/>
      <c r="D177" s="1" t="s">
        <v>514</v>
      </c>
    </row>
    <row r="178" spans="1:10" x14ac:dyDescent="0.25">
      <c r="A178" s="1" t="s">
        <v>515</v>
      </c>
      <c r="B178" s="1"/>
      <c r="C178" s="1"/>
      <c r="D178" s="1" t="s">
        <v>397</v>
      </c>
    </row>
    <row r="179" spans="1:10" ht="25.15" customHeight="1" x14ac:dyDescent="0.25">
      <c r="A179" s="1" t="s">
        <v>516</v>
      </c>
      <c r="B179" s="1" t="s">
        <v>17</v>
      </c>
      <c r="C179" s="1" t="s">
        <v>399</v>
      </c>
      <c r="D179" s="1" t="s">
        <v>400</v>
      </c>
      <c r="E179" s="1" t="s">
        <v>42</v>
      </c>
      <c r="F179" s="2">
        <v>54</v>
      </c>
      <c r="G179" s="3">
        <v>0</v>
      </c>
      <c r="H179" s="3"/>
      <c r="I179" s="2">
        <f>ROUND(G179*(1 + H179/100),2)</f>
        <v>0</v>
      </c>
      <c r="J179" s="2">
        <f>ROUND(F179*I179,2)</f>
        <v>0</v>
      </c>
    </row>
    <row r="180" spans="1:10" x14ac:dyDescent="0.25">
      <c r="A180" s="1" t="s">
        <v>517</v>
      </c>
      <c r="B180" s="1"/>
      <c r="C180" s="1"/>
      <c r="D180" s="1" t="s">
        <v>402</v>
      </c>
    </row>
    <row r="181" spans="1:10" ht="41.45" customHeight="1" x14ac:dyDescent="0.25">
      <c r="A181" s="1" t="s">
        <v>518</v>
      </c>
      <c r="B181" s="1" t="s">
        <v>25</v>
      </c>
      <c r="C181" s="1" t="s">
        <v>404</v>
      </c>
      <c r="D181" s="1" t="s">
        <v>405</v>
      </c>
      <c r="E181" s="1" t="s">
        <v>42</v>
      </c>
      <c r="F181" s="2">
        <v>1</v>
      </c>
      <c r="G181" s="3">
        <v>0</v>
      </c>
      <c r="H181" s="3"/>
      <c r="I181" s="2">
        <f>ROUND(G181*(1 + H181/100),2)</f>
        <v>0</v>
      </c>
      <c r="J181" s="2">
        <f>ROUND(F181*I181,2)</f>
        <v>0</v>
      </c>
    </row>
    <row r="182" spans="1:10" ht="68.849999999999994" customHeight="1" x14ac:dyDescent="0.25">
      <c r="A182" s="1" t="s">
        <v>519</v>
      </c>
      <c r="B182" s="1" t="s">
        <v>25</v>
      </c>
      <c r="C182" s="1" t="s">
        <v>407</v>
      </c>
      <c r="D182" s="1" t="s">
        <v>408</v>
      </c>
      <c r="E182" s="1" t="s">
        <v>63</v>
      </c>
      <c r="F182" s="2">
        <v>220</v>
      </c>
      <c r="G182" s="3">
        <v>0</v>
      </c>
      <c r="H182" s="3"/>
      <c r="I182" s="2">
        <f>ROUND(G182*(1 + H182/100),2)</f>
        <v>0</v>
      </c>
      <c r="J182" s="2">
        <f>ROUND(F182*I182,2)</f>
        <v>0</v>
      </c>
    </row>
    <row r="183" spans="1:10" ht="68.849999999999994" customHeight="1" x14ac:dyDescent="0.25">
      <c r="A183" s="1" t="s">
        <v>520</v>
      </c>
      <c r="B183" s="1" t="s">
        <v>25</v>
      </c>
      <c r="C183" s="1" t="s">
        <v>410</v>
      </c>
      <c r="D183" s="1" t="s">
        <v>411</v>
      </c>
      <c r="E183" s="1" t="s">
        <v>63</v>
      </c>
      <c r="F183" s="2">
        <v>492</v>
      </c>
      <c r="G183" s="3">
        <v>0</v>
      </c>
      <c r="H183" s="3"/>
      <c r="I183" s="2">
        <f>ROUND(G183*(1 + H183/100),2)</f>
        <v>0</v>
      </c>
      <c r="J183" s="2">
        <f>ROUND(F183*I183,2)</f>
        <v>0</v>
      </c>
    </row>
    <row r="184" spans="1:10" ht="38.25" customHeight="1" x14ac:dyDescent="0.25">
      <c r="A184" s="1" t="s">
        <v>521</v>
      </c>
      <c r="B184" s="1" t="s">
        <v>17</v>
      </c>
      <c r="C184" s="1" t="s">
        <v>413</v>
      </c>
      <c r="D184" s="1" t="s">
        <v>414</v>
      </c>
      <c r="E184" s="1" t="s">
        <v>42</v>
      </c>
      <c r="F184" s="2">
        <v>20</v>
      </c>
      <c r="G184" s="3">
        <v>0</v>
      </c>
      <c r="H184" s="3"/>
      <c r="I184" s="2">
        <f>ROUND(G184*(1 + H184/100),2)</f>
        <v>0</v>
      </c>
      <c r="J184" s="2">
        <f>ROUND(F184*I184,2)</f>
        <v>0</v>
      </c>
    </row>
    <row r="185" spans="1:10" ht="40.15" customHeight="1" x14ac:dyDescent="0.25">
      <c r="A185" s="1" t="s">
        <v>522</v>
      </c>
      <c r="B185" s="1" t="s">
        <v>17</v>
      </c>
      <c r="C185" s="1" t="s">
        <v>416</v>
      </c>
      <c r="D185" s="1" t="s">
        <v>417</v>
      </c>
      <c r="E185" s="1" t="s">
        <v>42</v>
      </c>
      <c r="F185" s="2">
        <v>34</v>
      </c>
      <c r="G185" s="3">
        <v>0</v>
      </c>
      <c r="H185" s="3"/>
      <c r="I185" s="2">
        <f>ROUND(G185*(1 + H185/100),2)</f>
        <v>0</v>
      </c>
      <c r="J185" s="2">
        <f>ROUND(F185*I185,2)</f>
        <v>0</v>
      </c>
    </row>
    <row r="186" spans="1:10" x14ac:dyDescent="0.25">
      <c r="A186" s="1" t="s">
        <v>523</v>
      </c>
      <c r="B186" s="1"/>
      <c r="C186" s="1"/>
      <c r="D186" s="1" t="s">
        <v>419</v>
      </c>
    </row>
    <row r="187" spans="1:10" ht="60.75" customHeight="1" x14ac:dyDescent="0.25">
      <c r="A187" s="1" t="s">
        <v>524</v>
      </c>
      <c r="B187" s="1" t="s">
        <v>17</v>
      </c>
      <c r="C187" s="1" t="s">
        <v>421</v>
      </c>
      <c r="D187" s="1" t="s">
        <v>422</v>
      </c>
      <c r="E187" s="1" t="s">
        <v>114</v>
      </c>
      <c r="F187" s="2">
        <v>60.02</v>
      </c>
      <c r="G187" s="3">
        <v>0</v>
      </c>
      <c r="H187" s="3"/>
      <c r="I187" s="2">
        <f>ROUND(G187*(1 + H187/100),2)</f>
        <v>0</v>
      </c>
      <c r="J187" s="2">
        <f>ROUND(F187*I187,2)</f>
        <v>0</v>
      </c>
    </row>
    <row r="188" spans="1:10" ht="68.849999999999994" customHeight="1" x14ac:dyDescent="0.25">
      <c r="A188" s="1" t="s">
        <v>525</v>
      </c>
      <c r="B188" s="1" t="s">
        <v>25</v>
      </c>
      <c r="C188" s="1" t="s">
        <v>424</v>
      </c>
      <c r="D188" s="1" t="s">
        <v>425</v>
      </c>
      <c r="E188" s="1" t="s">
        <v>426</v>
      </c>
      <c r="F188" s="2">
        <v>42.16</v>
      </c>
      <c r="G188" s="3">
        <v>0</v>
      </c>
      <c r="H188" s="3"/>
      <c r="I188" s="2">
        <f>ROUND(G188*(1 + H188/100),2)</f>
        <v>0</v>
      </c>
      <c r="J188" s="2">
        <f>ROUND(F188*I188,2)</f>
        <v>0</v>
      </c>
    </row>
    <row r="189" spans="1:10" ht="69.400000000000006" customHeight="1" x14ac:dyDescent="0.25">
      <c r="A189" s="1" t="s">
        <v>526</v>
      </c>
      <c r="B189" s="1" t="s">
        <v>25</v>
      </c>
      <c r="C189" s="1" t="s">
        <v>428</v>
      </c>
      <c r="D189" s="1" t="s">
        <v>429</v>
      </c>
      <c r="E189" s="1" t="s">
        <v>426</v>
      </c>
      <c r="F189" s="2">
        <v>2.2999999999999998</v>
      </c>
      <c r="G189" s="3">
        <v>0</v>
      </c>
      <c r="H189" s="3"/>
      <c r="I189" s="2">
        <f>ROUND(G189*(1 + H189/100),2)</f>
        <v>0</v>
      </c>
      <c r="J189" s="2">
        <f>ROUND(F189*I189,2)</f>
        <v>0</v>
      </c>
    </row>
    <row r="190" spans="1:10" ht="106.15" customHeight="1" x14ac:dyDescent="0.25">
      <c r="A190" s="1" t="s">
        <v>527</v>
      </c>
      <c r="B190" s="1" t="s">
        <v>17</v>
      </c>
      <c r="C190" s="1" t="s">
        <v>431</v>
      </c>
      <c r="D190" s="1" t="s">
        <v>432</v>
      </c>
      <c r="E190" s="1" t="s">
        <v>114</v>
      </c>
      <c r="F190" s="2">
        <v>15.56</v>
      </c>
      <c r="G190" s="3">
        <v>0</v>
      </c>
      <c r="H190" s="3"/>
      <c r="I190" s="2">
        <f>ROUND(G190*(1 + H190/100),2)</f>
        <v>0</v>
      </c>
      <c r="J190" s="2">
        <f>ROUND(F190*I190,2)</f>
        <v>0</v>
      </c>
    </row>
    <row r="191" spans="1:10" x14ac:dyDescent="0.25">
      <c r="A191" s="1" t="s">
        <v>528</v>
      </c>
      <c r="B191" s="1"/>
      <c r="C191" s="1"/>
      <c r="D191" s="1" t="s">
        <v>529</v>
      </c>
    </row>
    <row r="192" spans="1:10" ht="58.5" customHeight="1" x14ac:dyDescent="0.25">
      <c r="A192" s="1" t="s">
        <v>530</v>
      </c>
      <c r="B192" s="1" t="s">
        <v>25</v>
      </c>
      <c r="C192" s="1" t="s">
        <v>531</v>
      </c>
      <c r="D192" s="1" t="s">
        <v>532</v>
      </c>
      <c r="E192" s="1" t="s">
        <v>426</v>
      </c>
      <c r="F192" s="2">
        <v>4.71</v>
      </c>
      <c r="G192" s="3">
        <v>0</v>
      </c>
      <c r="H192" s="3"/>
      <c r="I192" s="2">
        <f t="shared" ref="I192:I201" si="18">ROUND(G192*(1 + H192/100),2)</f>
        <v>0</v>
      </c>
      <c r="J192" s="2">
        <f t="shared" ref="J192:J201" si="19">ROUND(F192*I192,2)</f>
        <v>0</v>
      </c>
    </row>
    <row r="193" spans="1:10" ht="58.5" customHeight="1" x14ac:dyDescent="0.25">
      <c r="A193" s="1" t="s">
        <v>533</v>
      </c>
      <c r="B193" s="1" t="s">
        <v>25</v>
      </c>
      <c r="C193" s="1" t="s">
        <v>534</v>
      </c>
      <c r="D193" s="1" t="s">
        <v>535</v>
      </c>
      <c r="E193" s="1" t="s">
        <v>426</v>
      </c>
      <c r="F193" s="2">
        <v>3.43</v>
      </c>
      <c r="G193" s="3">
        <v>0</v>
      </c>
      <c r="H193" s="3"/>
      <c r="I193" s="2">
        <f t="shared" si="18"/>
        <v>0</v>
      </c>
      <c r="J193" s="2">
        <f t="shared" si="19"/>
        <v>0</v>
      </c>
    </row>
    <row r="194" spans="1:10" ht="56.65" customHeight="1" x14ac:dyDescent="0.25">
      <c r="A194" s="1" t="s">
        <v>536</v>
      </c>
      <c r="B194" s="1" t="s">
        <v>25</v>
      </c>
      <c r="C194" s="1" t="s">
        <v>537</v>
      </c>
      <c r="D194" s="1" t="s">
        <v>538</v>
      </c>
      <c r="E194" s="1" t="s">
        <v>426</v>
      </c>
      <c r="F194" s="2">
        <v>4.3899999999999997</v>
      </c>
      <c r="G194" s="3">
        <v>0</v>
      </c>
      <c r="H194" s="3"/>
      <c r="I194" s="2">
        <f t="shared" si="18"/>
        <v>0</v>
      </c>
      <c r="J194" s="2">
        <f t="shared" si="19"/>
        <v>0</v>
      </c>
    </row>
    <row r="195" spans="1:10" ht="56.65" customHeight="1" x14ac:dyDescent="0.25">
      <c r="A195" s="1" t="s">
        <v>539</v>
      </c>
      <c r="B195" s="1" t="s">
        <v>25</v>
      </c>
      <c r="C195" s="1" t="s">
        <v>540</v>
      </c>
      <c r="D195" s="1" t="s">
        <v>541</v>
      </c>
      <c r="E195" s="1" t="s">
        <v>426</v>
      </c>
      <c r="F195" s="2">
        <v>3.98</v>
      </c>
      <c r="G195" s="3">
        <v>0</v>
      </c>
      <c r="H195" s="3"/>
      <c r="I195" s="2">
        <f t="shared" si="18"/>
        <v>0</v>
      </c>
      <c r="J195" s="2">
        <f t="shared" si="19"/>
        <v>0</v>
      </c>
    </row>
    <row r="196" spans="1:10" ht="56.65" customHeight="1" x14ac:dyDescent="0.25">
      <c r="A196" s="1" t="s">
        <v>542</v>
      </c>
      <c r="B196" s="1" t="s">
        <v>25</v>
      </c>
      <c r="C196" s="1" t="s">
        <v>543</v>
      </c>
      <c r="D196" s="1" t="s">
        <v>544</v>
      </c>
      <c r="E196" s="1" t="s">
        <v>426</v>
      </c>
      <c r="F196" s="2">
        <v>4.66</v>
      </c>
      <c r="G196" s="3">
        <v>0</v>
      </c>
      <c r="H196" s="3"/>
      <c r="I196" s="2">
        <f t="shared" si="18"/>
        <v>0</v>
      </c>
      <c r="J196" s="2">
        <f t="shared" si="19"/>
        <v>0</v>
      </c>
    </row>
    <row r="197" spans="1:10" ht="57.2" customHeight="1" x14ac:dyDescent="0.25">
      <c r="A197" s="1" t="s">
        <v>545</v>
      </c>
      <c r="B197" s="1" t="s">
        <v>25</v>
      </c>
      <c r="C197" s="1" t="s">
        <v>546</v>
      </c>
      <c r="D197" s="1" t="s">
        <v>547</v>
      </c>
      <c r="E197" s="1" t="s">
        <v>426</v>
      </c>
      <c r="F197" s="2">
        <v>3.96</v>
      </c>
      <c r="G197" s="3">
        <v>0</v>
      </c>
      <c r="H197" s="3"/>
      <c r="I197" s="2">
        <f t="shared" si="18"/>
        <v>0</v>
      </c>
      <c r="J197" s="2">
        <f t="shared" si="19"/>
        <v>0</v>
      </c>
    </row>
    <row r="198" spans="1:10" ht="58.15" customHeight="1" x14ac:dyDescent="0.25">
      <c r="A198" s="1" t="s">
        <v>548</v>
      </c>
      <c r="B198" s="1" t="s">
        <v>25</v>
      </c>
      <c r="C198" s="1" t="s">
        <v>549</v>
      </c>
      <c r="D198" s="1" t="s">
        <v>550</v>
      </c>
      <c r="E198" s="1" t="s">
        <v>426</v>
      </c>
      <c r="F198" s="2">
        <v>4.51</v>
      </c>
      <c r="G198" s="3">
        <v>0</v>
      </c>
      <c r="H198" s="3"/>
      <c r="I198" s="2">
        <f t="shared" si="18"/>
        <v>0</v>
      </c>
      <c r="J198" s="2">
        <f t="shared" si="19"/>
        <v>0</v>
      </c>
    </row>
    <row r="199" spans="1:10" ht="58.15" customHeight="1" x14ac:dyDescent="0.25">
      <c r="A199" s="1" t="s">
        <v>551</v>
      </c>
      <c r="B199" s="1" t="s">
        <v>25</v>
      </c>
      <c r="C199" s="1" t="s">
        <v>552</v>
      </c>
      <c r="D199" s="1" t="s">
        <v>553</v>
      </c>
      <c r="E199" s="1" t="s">
        <v>426</v>
      </c>
      <c r="F199" s="2">
        <v>3.67</v>
      </c>
      <c r="G199" s="3">
        <v>0</v>
      </c>
      <c r="H199" s="3"/>
      <c r="I199" s="2">
        <f t="shared" si="18"/>
        <v>0</v>
      </c>
      <c r="J199" s="2">
        <f t="shared" si="19"/>
        <v>0</v>
      </c>
    </row>
    <row r="200" spans="1:10" ht="56.65" customHeight="1" x14ac:dyDescent="0.25">
      <c r="A200" s="1" t="s">
        <v>554</v>
      </c>
      <c r="B200" s="1" t="s">
        <v>25</v>
      </c>
      <c r="C200" s="1" t="s">
        <v>555</v>
      </c>
      <c r="D200" s="1" t="s">
        <v>556</v>
      </c>
      <c r="E200" s="1" t="s">
        <v>426</v>
      </c>
      <c r="F200" s="2">
        <v>8.4499999999999993</v>
      </c>
      <c r="G200" s="3">
        <v>0</v>
      </c>
      <c r="H200" s="3"/>
      <c r="I200" s="2">
        <f t="shared" si="18"/>
        <v>0</v>
      </c>
      <c r="J200" s="2">
        <f t="shared" si="19"/>
        <v>0</v>
      </c>
    </row>
    <row r="201" spans="1:10" ht="45.95" customHeight="1" x14ac:dyDescent="0.25">
      <c r="A201" s="1" t="s">
        <v>557</v>
      </c>
      <c r="B201" s="1" t="s">
        <v>25</v>
      </c>
      <c r="C201" s="1" t="s">
        <v>478</v>
      </c>
      <c r="D201" s="1" t="s">
        <v>479</v>
      </c>
      <c r="E201" s="1" t="s">
        <v>426</v>
      </c>
      <c r="F201" s="2">
        <v>0.2</v>
      </c>
      <c r="G201" s="3">
        <v>0</v>
      </c>
      <c r="H201" s="3"/>
      <c r="I201" s="2">
        <f t="shared" si="18"/>
        <v>0</v>
      </c>
      <c r="J201" s="2">
        <f t="shared" si="19"/>
        <v>0</v>
      </c>
    </row>
    <row r="202" spans="1:10" x14ac:dyDescent="0.25">
      <c r="A202" s="1" t="s">
        <v>558</v>
      </c>
      <c r="B202" s="1"/>
      <c r="C202" s="1"/>
      <c r="D202" s="1" t="s">
        <v>559</v>
      </c>
    </row>
    <row r="203" spans="1:10" ht="49.5" customHeight="1" x14ac:dyDescent="0.25">
      <c r="A203" s="1" t="s">
        <v>560</v>
      </c>
      <c r="B203" s="1" t="s">
        <v>25</v>
      </c>
      <c r="C203" s="1" t="s">
        <v>501</v>
      </c>
      <c r="D203" s="1" t="s">
        <v>502</v>
      </c>
      <c r="E203" s="1" t="s">
        <v>94</v>
      </c>
      <c r="F203" s="2">
        <v>184.92</v>
      </c>
      <c r="G203" s="3">
        <v>0</v>
      </c>
      <c r="H203" s="3"/>
      <c r="I203" s="2">
        <f>ROUND(G203*(1 + H203/100),2)</f>
        <v>0</v>
      </c>
      <c r="J203" s="2">
        <f>ROUND(F203*I203,2)</f>
        <v>0</v>
      </c>
    </row>
    <row r="204" spans="1:10" ht="56.25" customHeight="1" x14ac:dyDescent="0.25">
      <c r="A204" s="1" t="s">
        <v>561</v>
      </c>
      <c r="B204" s="1" t="s">
        <v>25</v>
      </c>
      <c r="C204" s="1" t="s">
        <v>504</v>
      </c>
      <c r="D204" s="1" t="s">
        <v>505</v>
      </c>
      <c r="E204" s="1" t="s">
        <v>426</v>
      </c>
      <c r="F204" s="2">
        <v>15.94</v>
      </c>
      <c r="G204" s="3">
        <v>0</v>
      </c>
      <c r="H204" s="3"/>
      <c r="I204" s="2">
        <f>ROUND(G204*(1 + H204/100),2)</f>
        <v>0</v>
      </c>
      <c r="J204" s="2">
        <f>ROUND(F204*I204,2)</f>
        <v>0</v>
      </c>
    </row>
    <row r="205" spans="1:10" ht="46.35" customHeight="1" x14ac:dyDescent="0.25">
      <c r="A205" s="1" t="s">
        <v>562</v>
      </c>
      <c r="B205" s="1" t="s">
        <v>17</v>
      </c>
      <c r="C205" s="1" t="s">
        <v>507</v>
      </c>
      <c r="D205" s="1" t="s">
        <v>508</v>
      </c>
      <c r="E205" s="1" t="s">
        <v>509</v>
      </c>
      <c r="F205" s="2">
        <v>732.6</v>
      </c>
      <c r="G205" s="3">
        <v>0</v>
      </c>
      <c r="H205" s="3"/>
      <c r="I205" s="2">
        <f>ROUND(G205*(1 + H205/100),2)</f>
        <v>0</v>
      </c>
      <c r="J205" s="2">
        <f>ROUND(F205*I205,2)</f>
        <v>0</v>
      </c>
    </row>
    <row r="206" spans="1:10" ht="43.7" customHeight="1" x14ac:dyDescent="0.25">
      <c r="A206" s="1" t="s">
        <v>563</v>
      </c>
      <c r="B206" s="1" t="s">
        <v>17</v>
      </c>
      <c r="C206" s="1" t="s">
        <v>511</v>
      </c>
      <c r="D206" s="1" t="s">
        <v>512</v>
      </c>
      <c r="E206" s="1" t="s">
        <v>36</v>
      </c>
      <c r="F206" s="2">
        <v>200</v>
      </c>
      <c r="G206" s="3">
        <v>0</v>
      </c>
      <c r="H206" s="3"/>
      <c r="I206" s="2">
        <f>ROUND(G206*(1 + H206/100),2)</f>
        <v>0</v>
      </c>
      <c r="J206" s="2">
        <f>ROUND(F206*I206,2)</f>
        <v>0</v>
      </c>
    </row>
    <row r="207" spans="1:10" ht="53.65" customHeight="1" x14ac:dyDescent="0.25">
      <c r="A207" s="1" t="s">
        <v>564</v>
      </c>
      <c r="B207" s="1" t="s">
        <v>25</v>
      </c>
      <c r="C207" s="1" t="s">
        <v>565</v>
      </c>
      <c r="D207" s="1" t="s">
        <v>566</v>
      </c>
      <c r="E207" s="1" t="s">
        <v>114</v>
      </c>
      <c r="F207" s="2">
        <v>11.18</v>
      </c>
      <c r="G207" s="3">
        <v>0</v>
      </c>
      <c r="H207" s="3"/>
      <c r="I207" s="2">
        <f>ROUND(G207*(1 + H207/100),2)</f>
        <v>0</v>
      </c>
      <c r="J207" s="2">
        <f>ROUND(F207*I207,2)</f>
        <v>0</v>
      </c>
    </row>
    <row r="208" spans="1:10" x14ac:dyDescent="0.25">
      <c r="A208" s="1" t="s">
        <v>567</v>
      </c>
      <c r="B208" s="1"/>
      <c r="C208" s="1"/>
      <c r="D208" s="1" t="s">
        <v>568</v>
      </c>
    </row>
    <row r="209" spans="1:10" ht="51.4" customHeight="1" x14ac:dyDescent="0.25">
      <c r="A209" s="1" t="s">
        <v>569</v>
      </c>
      <c r="B209" s="1" t="s">
        <v>17</v>
      </c>
      <c r="C209" s="1" t="s">
        <v>570</v>
      </c>
      <c r="D209" s="1" t="s">
        <v>571</v>
      </c>
      <c r="E209" s="1" t="s">
        <v>509</v>
      </c>
      <c r="F209" s="2">
        <v>385</v>
      </c>
      <c r="G209" s="3">
        <v>0</v>
      </c>
      <c r="H209" s="3"/>
      <c r="I209" s="2">
        <f t="shared" ref="I209:I215" si="20">ROUND(G209*(1 + H209/100),2)</f>
        <v>0</v>
      </c>
      <c r="J209" s="2">
        <f t="shared" ref="J209:J215" si="21">ROUND(F209*I209,2)</f>
        <v>0</v>
      </c>
    </row>
    <row r="210" spans="1:10" ht="51.4" customHeight="1" x14ac:dyDescent="0.25">
      <c r="A210" s="1" t="s">
        <v>572</v>
      </c>
      <c r="B210" s="1" t="s">
        <v>17</v>
      </c>
      <c r="C210" s="1" t="s">
        <v>573</v>
      </c>
      <c r="D210" s="1" t="s">
        <v>574</v>
      </c>
      <c r="E210" s="1" t="s">
        <v>509</v>
      </c>
      <c r="F210" s="2">
        <v>372.6</v>
      </c>
      <c r="G210" s="3">
        <v>0</v>
      </c>
      <c r="H210" s="3"/>
      <c r="I210" s="2">
        <f t="shared" si="20"/>
        <v>0</v>
      </c>
      <c r="J210" s="2">
        <f t="shared" si="21"/>
        <v>0</v>
      </c>
    </row>
    <row r="211" spans="1:10" ht="51.4" customHeight="1" x14ac:dyDescent="0.25">
      <c r="A211" s="1" t="s">
        <v>575</v>
      </c>
      <c r="B211" s="1" t="s">
        <v>17</v>
      </c>
      <c r="C211" s="1" t="s">
        <v>576</v>
      </c>
      <c r="D211" s="1" t="s">
        <v>577</v>
      </c>
      <c r="E211" s="1" t="s">
        <v>509</v>
      </c>
      <c r="F211" s="2">
        <v>959</v>
      </c>
      <c r="G211" s="3">
        <v>0</v>
      </c>
      <c r="H211" s="3"/>
      <c r="I211" s="2">
        <f t="shared" si="20"/>
        <v>0</v>
      </c>
      <c r="J211" s="2">
        <f t="shared" si="21"/>
        <v>0</v>
      </c>
    </row>
    <row r="212" spans="1:10" ht="51.75" customHeight="1" x14ac:dyDescent="0.25">
      <c r="A212" s="1" t="s">
        <v>578</v>
      </c>
      <c r="B212" s="1" t="s">
        <v>17</v>
      </c>
      <c r="C212" s="1" t="s">
        <v>579</v>
      </c>
      <c r="D212" s="1" t="s">
        <v>580</v>
      </c>
      <c r="E212" s="1" t="s">
        <v>509</v>
      </c>
      <c r="F212" s="2">
        <v>178.6</v>
      </c>
      <c r="G212" s="3">
        <v>0</v>
      </c>
      <c r="H212" s="3"/>
      <c r="I212" s="2">
        <f t="shared" si="20"/>
        <v>0</v>
      </c>
      <c r="J212" s="2">
        <f t="shared" si="21"/>
        <v>0</v>
      </c>
    </row>
    <row r="213" spans="1:10" ht="62.65" customHeight="1" x14ac:dyDescent="0.25">
      <c r="A213" s="1" t="s">
        <v>581</v>
      </c>
      <c r="B213" s="1" t="s">
        <v>17</v>
      </c>
      <c r="C213" s="1" t="s">
        <v>582</v>
      </c>
      <c r="D213" s="1" t="s">
        <v>583</v>
      </c>
      <c r="E213" s="1" t="s">
        <v>36</v>
      </c>
      <c r="F213" s="2">
        <v>235</v>
      </c>
      <c r="G213" s="3">
        <v>0</v>
      </c>
      <c r="H213" s="3"/>
      <c r="I213" s="2">
        <f t="shared" si="20"/>
        <v>0</v>
      </c>
      <c r="J213" s="2">
        <f t="shared" si="21"/>
        <v>0</v>
      </c>
    </row>
    <row r="214" spans="1:10" ht="53.65" customHeight="1" x14ac:dyDescent="0.25">
      <c r="A214" s="1" t="s">
        <v>584</v>
      </c>
      <c r="B214" s="1" t="s">
        <v>25</v>
      </c>
      <c r="C214" s="1" t="s">
        <v>565</v>
      </c>
      <c r="D214" s="1" t="s">
        <v>566</v>
      </c>
      <c r="E214" s="1" t="s">
        <v>114</v>
      </c>
      <c r="F214" s="2">
        <v>35.32</v>
      </c>
      <c r="G214" s="3">
        <v>0</v>
      </c>
      <c r="H214" s="3"/>
      <c r="I214" s="2">
        <f t="shared" si="20"/>
        <v>0</v>
      </c>
      <c r="J214" s="2">
        <f t="shared" si="21"/>
        <v>0</v>
      </c>
    </row>
    <row r="215" spans="1:10" ht="43.7" customHeight="1" x14ac:dyDescent="0.25">
      <c r="A215" s="1" t="s">
        <v>585</v>
      </c>
      <c r="B215" s="1" t="s">
        <v>17</v>
      </c>
      <c r="C215" s="1" t="s">
        <v>511</v>
      </c>
      <c r="D215" s="1" t="s">
        <v>512</v>
      </c>
      <c r="E215" s="1" t="s">
        <v>36</v>
      </c>
      <c r="F215" s="2">
        <v>294.33</v>
      </c>
      <c r="G215" s="3">
        <v>0</v>
      </c>
      <c r="H215" s="3"/>
      <c r="I215" s="2">
        <f t="shared" si="20"/>
        <v>0</v>
      </c>
      <c r="J215" s="2">
        <f t="shared" si="21"/>
        <v>0</v>
      </c>
    </row>
    <row r="216" spans="1:10" x14ac:dyDescent="0.25">
      <c r="A216" s="1" t="s">
        <v>586</v>
      </c>
      <c r="B216" s="1"/>
      <c r="C216" s="1"/>
      <c r="D216" s="1" t="s">
        <v>587</v>
      </c>
    </row>
    <row r="217" spans="1:10" x14ac:dyDescent="0.25">
      <c r="A217" s="1" t="s">
        <v>588</v>
      </c>
      <c r="B217" s="1"/>
      <c r="C217" s="1"/>
      <c r="D217" s="1" t="s">
        <v>397</v>
      </c>
    </row>
    <row r="218" spans="1:10" ht="25.15" customHeight="1" x14ac:dyDescent="0.25">
      <c r="A218" s="1" t="s">
        <v>589</v>
      </c>
      <c r="B218" s="1" t="s">
        <v>17</v>
      </c>
      <c r="C218" s="1" t="s">
        <v>399</v>
      </c>
      <c r="D218" s="1" t="s">
        <v>400</v>
      </c>
      <c r="E218" s="1" t="s">
        <v>42</v>
      </c>
      <c r="F218" s="2">
        <v>84</v>
      </c>
      <c r="G218" s="3">
        <v>0</v>
      </c>
      <c r="H218" s="3"/>
      <c r="I218" s="2">
        <f>ROUND(G218*(1 + H218/100),2)</f>
        <v>0</v>
      </c>
      <c r="J218" s="2">
        <f>ROUND(F218*I218,2)</f>
        <v>0</v>
      </c>
    </row>
    <row r="219" spans="1:10" x14ac:dyDescent="0.25">
      <c r="A219" s="1" t="s">
        <v>590</v>
      </c>
      <c r="B219" s="1"/>
      <c r="C219" s="1"/>
      <c r="D219" s="1" t="s">
        <v>402</v>
      </c>
    </row>
    <row r="220" spans="1:10" ht="41.45" customHeight="1" x14ac:dyDescent="0.25">
      <c r="A220" s="1" t="s">
        <v>591</v>
      </c>
      <c r="B220" s="1" t="s">
        <v>25</v>
      </c>
      <c r="C220" s="1" t="s">
        <v>404</v>
      </c>
      <c r="D220" s="1" t="s">
        <v>405</v>
      </c>
      <c r="E220" s="1" t="s">
        <v>42</v>
      </c>
      <c r="F220" s="2">
        <v>1</v>
      </c>
      <c r="G220" s="3">
        <v>0</v>
      </c>
      <c r="H220" s="3"/>
      <c r="I220" s="2">
        <f t="shared" ref="I220:I225" si="22">ROUND(G220*(1 + H220/100),2)</f>
        <v>0</v>
      </c>
      <c r="J220" s="2">
        <f t="shared" ref="J220:J225" si="23">ROUND(F220*I220,2)</f>
        <v>0</v>
      </c>
    </row>
    <row r="221" spans="1:10" ht="68.45" customHeight="1" x14ac:dyDescent="0.25">
      <c r="A221" s="1" t="s">
        <v>592</v>
      </c>
      <c r="B221" s="1" t="s">
        <v>25</v>
      </c>
      <c r="C221" s="1" t="s">
        <v>593</v>
      </c>
      <c r="D221" s="1" t="s">
        <v>594</v>
      </c>
      <c r="E221" s="1" t="s">
        <v>63</v>
      </c>
      <c r="F221" s="2">
        <v>96</v>
      </c>
      <c r="G221" s="3">
        <v>0</v>
      </c>
      <c r="H221" s="3"/>
      <c r="I221" s="2">
        <f t="shared" si="22"/>
        <v>0</v>
      </c>
      <c r="J221" s="2">
        <f t="shared" si="23"/>
        <v>0</v>
      </c>
    </row>
    <row r="222" spans="1:10" ht="68.849999999999994" customHeight="1" x14ac:dyDescent="0.25">
      <c r="A222" s="1" t="s">
        <v>595</v>
      </c>
      <c r="B222" s="1" t="s">
        <v>25</v>
      </c>
      <c r="C222" s="1" t="s">
        <v>407</v>
      </c>
      <c r="D222" s="1" t="s">
        <v>408</v>
      </c>
      <c r="E222" s="1" t="s">
        <v>63</v>
      </c>
      <c r="F222" s="2">
        <v>448</v>
      </c>
      <c r="G222" s="3">
        <v>0</v>
      </c>
      <c r="H222" s="3"/>
      <c r="I222" s="2">
        <f t="shared" si="22"/>
        <v>0</v>
      </c>
      <c r="J222" s="2">
        <f t="shared" si="23"/>
        <v>0</v>
      </c>
    </row>
    <row r="223" spans="1:10" ht="68.849999999999994" customHeight="1" x14ac:dyDescent="0.25">
      <c r="A223" s="1" t="s">
        <v>596</v>
      </c>
      <c r="B223" s="1" t="s">
        <v>25</v>
      </c>
      <c r="C223" s="1" t="s">
        <v>410</v>
      </c>
      <c r="D223" s="1" t="s">
        <v>411</v>
      </c>
      <c r="E223" s="1" t="s">
        <v>63</v>
      </c>
      <c r="F223" s="2">
        <v>560</v>
      </c>
      <c r="G223" s="3">
        <v>0</v>
      </c>
      <c r="H223" s="3"/>
      <c r="I223" s="2">
        <f t="shared" si="22"/>
        <v>0</v>
      </c>
      <c r="J223" s="2">
        <f t="shared" si="23"/>
        <v>0</v>
      </c>
    </row>
    <row r="224" spans="1:10" ht="38.25" customHeight="1" x14ac:dyDescent="0.25">
      <c r="A224" s="1" t="s">
        <v>597</v>
      </c>
      <c r="B224" s="1" t="s">
        <v>17</v>
      </c>
      <c r="C224" s="1" t="s">
        <v>413</v>
      </c>
      <c r="D224" s="1" t="s">
        <v>414</v>
      </c>
      <c r="E224" s="1" t="s">
        <v>42</v>
      </c>
      <c r="F224" s="2">
        <v>44</v>
      </c>
      <c r="G224" s="3">
        <v>0</v>
      </c>
      <c r="H224" s="3"/>
      <c r="I224" s="2">
        <f t="shared" si="22"/>
        <v>0</v>
      </c>
      <c r="J224" s="2">
        <f t="shared" si="23"/>
        <v>0</v>
      </c>
    </row>
    <row r="225" spans="1:10" ht="40.15" customHeight="1" x14ac:dyDescent="0.25">
      <c r="A225" s="1" t="s">
        <v>598</v>
      </c>
      <c r="B225" s="1" t="s">
        <v>17</v>
      </c>
      <c r="C225" s="1" t="s">
        <v>416</v>
      </c>
      <c r="D225" s="1" t="s">
        <v>417</v>
      </c>
      <c r="E225" s="1" t="s">
        <v>42</v>
      </c>
      <c r="F225" s="2">
        <v>40</v>
      </c>
      <c r="G225" s="3">
        <v>0</v>
      </c>
      <c r="H225" s="3"/>
      <c r="I225" s="2">
        <f t="shared" si="22"/>
        <v>0</v>
      </c>
      <c r="J225" s="2">
        <f t="shared" si="23"/>
        <v>0</v>
      </c>
    </row>
    <row r="226" spans="1:10" x14ac:dyDescent="0.25">
      <c r="A226" s="1" t="s">
        <v>599</v>
      </c>
      <c r="B226" s="1"/>
      <c r="C226" s="1"/>
      <c r="D226" s="1" t="s">
        <v>419</v>
      </c>
    </row>
    <row r="227" spans="1:10" ht="60.75" customHeight="1" x14ac:dyDescent="0.25">
      <c r="A227" s="1" t="s">
        <v>600</v>
      </c>
      <c r="B227" s="1" t="s">
        <v>17</v>
      </c>
      <c r="C227" s="1" t="s">
        <v>421</v>
      </c>
      <c r="D227" s="1" t="s">
        <v>422</v>
      </c>
      <c r="E227" s="1" t="s">
        <v>114</v>
      </c>
      <c r="F227" s="2">
        <v>95.02</v>
      </c>
      <c r="G227" s="3">
        <v>0</v>
      </c>
      <c r="H227" s="3"/>
      <c r="I227" s="2">
        <f>ROUND(G227*(1 + H227/100),2)</f>
        <v>0</v>
      </c>
      <c r="J227" s="2">
        <f>ROUND(F227*I227,2)</f>
        <v>0</v>
      </c>
    </row>
    <row r="228" spans="1:10" ht="68.849999999999994" customHeight="1" x14ac:dyDescent="0.25">
      <c r="A228" s="1" t="s">
        <v>601</v>
      </c>
      <c r="B228" s="1" t="s">
        <v>25</v>
      </c>
      <c r="C228" s="1" t="s">
        <v>424</v>
      </c>
      <c r="D228" s="1" t="s">
        <v>425</v>
      </c>
      <c r="E228" s="1" t="s">
        <v>426</v>
      </c>
      <c r="F228" s="2">
        <v>67.64</v>
      </c>
      <c r="G228" s="3">
        <v>0</v>
      </c>
      <c r="H228" s="3"/>
      <c r="I228" s="2">
        <f>ROUND(G228*(1 + H228/100),2)</f>
        <v>0</v>
      </c>
      <c r="J228" s="2">
        <f>ROUND(F228*I228,2)</f>
        <v>0</v>
      </c>
    </row>
    <row r="229" spans="1:10" ht="69.400000000000006" customHeight="1" x14ac:dyDescent="0.25">
      <c r="A229" s="1" t="s">
        <v>602</v>
      </c>
      <c r="B229" s="1" t="s">
        <v>25</v>
      </c>
      <c r="C229" s="1" t="s">
        <v>428</v>
      </c>
      <c r="D229" s="1" t="s">
        <v>429</v>
      </c>
      <c r="E229" s="1" t="s">
        <v>426</v>
      </c>
      <c r="F229" s="2">
        <v>2.88</v>
      </c>
      <c r="G229" s="3">
        <v>0</v>
      </c>
      <c r="H229" s="3"/>
      <c r="I229" s="2">
        <f>ROUND(G229*(1 + H229/100),2)</f>
        <v>0</v>
      </c>
      <c r="J229" s="2">
        <f>ROUND(F229*I229,2)</f>
        <v>0</v>
      </c>
    </row>
    <row r="230" spans="1:10" ht="106.15" customHeight="1" x14ac:dyDescent="0.25">
      <c r="A230" s="1" t="s">
        <v>603</v>
      </c>
      <c r="B230" s="1" t="s">
        <v>17</v>
      </c>
      <c r="C230" s="1" t="s">
        <v>431</v>
      </c>
      <c r="D230" s="1" t="s">
        <v>432</v>
      </c>
      <c r="E230" s="1" t="s">
        <v>114</v>
      </c>
      <c r="F230" s="2">
        <v>24.68</v>
      </c>
      <c r="G230" s="3">
        <v>0</v>
      </c>
      <c r="H230" s="3"/>
      <c r="I230" s="2">
        <f>ROUND(G230*(1 + H230/100),2)</f>
        <v>0</v>
      </c>
      <c r="J230" s="2">
        <f>ROUND(F230*I230,2)</f>
        <v>0</v>
      </c>
    </row>
    <row r="231" spans="1:10" x14ac:dyDescent="0.25">
      <c r="A231" s="1" t="s">
        <v>604</v>
      </c>
      <c r="B231" s="1"/>
      <c r="C231" s="1"/>
      <c r="D231" s="1" t="s">
        <v>529</v>
      </c>
    </row>
    <row r="232" spans="1:10" ht="58.9" customHeight="1" x14ac:dyDescent="0.25">
      <c r="A232" s="1" t="s">
        <v>605</v>
      </c>
      <c r="B232" s="1" t="s">
        <v>25</v>
      </c>
      <c r="C232" s="1" t="s">
        <v>606</v>
      </c>
      <c r="D232" s="1" t="s">
        <v>607</v>
      </c>
      <c r="E232" s="1" t="s">
        <v>426</v>
      </c>
      <c r="F232" s="2">
        <v>8.06</v>
      </c>
      <c r="G232" s="3">
        <v>0</v>
      </c>
      <c r="H232" s="3"/>
      <c r="I232" s="2">
        <f>ROUND(G232*(1 + H232/100),2)</f>
        <v>0</v>
      </c>
      <c r="J232" s="2">
        <f>ROUND(F232*I232,2)</f>
        <v>0</v>
      </c>
    </row>
    <row r="233" spans="1:10" ht="58.5" customHeight="1" x14ac:dyDescent="0.25">
      <c r="A233" s="1" t="s">
        <v>608</v>
      </c>
      <c r="B233" s="1" t="s">
        <v>25</v>
      </c>
      <c r="C233" s="1" t="s">
        <v>609</v>
      </c>
      <c r="D233" s="1" t="s">
        <v>610</v>
      </c>
      <c r="E233" s="1" t="s">
        <v>426</v>
      </c>
      <c r="F233" s="2">
        <v>27.9</v>
      </c>
      <c r="G233" s="3">
        <v>0</v>
      </c>
      <c r="H233" s="3"/>
      <c r="I233" s="2">
        <f>ROUND(G233*(1 + H233/100),2)</f>
        <v>0</v>
      </c>
      <c r="J233" s="2">
        <f>ROUND(F233*I233,2)</f>
        <v>0</v>
      </c>
    </row>
    <row r="234" spans="1:10" ht="56.65" customHeight="1" x14ac:dyDescent="0.25">
      <c r="A234" s="1" t="s">
        <v>611</v>
      </c>
      <c r="B234" s="1" t="s">
        <v>25</v>
      </c>
      <c r="C234" s="1" t="s">
        <v>612</v>
      </c>
      <c r="D234" s="1" t="s">
        <v>613</v>
      </c>
      <c r="E234" s="1" t="s">
        <v>426</v>
      </c>
      <c r="F234" s="2">
        <v>12.13</v>
      </c>
      <c r="G234" s="3">
        <v>0</v>
      </c>
      <c r="H234" s="3"/>
      <c r="I234" s="2">
        <f>ROUND(G234*(1 + H234/100),2)</f>
        <v>0</v>
      </c>
      <c r="J234" s="2">
        <f>ROUND(F234*I234,2)</f>
        <v>0</v>
      </c>
    </row>
    <row r="235" spans="1:10" ht="45.95" customHeight="1" x14ac:dyDescent="0.25">
      <c r="A235" s="1" t="s">
        <v>614</v>
      </c>
      <c r="B235" s="1" t="s">
        <v>25</v>
      </c>
      <c r="C235" s="1" t="s">
        <v>478</v>
      </c>
      <c r="D235" s="1" t="s">
        <v>479</v>
      </c>
      <c r="E235" s="1" t="s">
        <v>426</v>
      </c>
      <c r="F235" s="2">
        <v>0.24</v>
      </c>
      <c r="G235" s="3">
        <v>0</v>
      </c>
      <c r="H235" s="3"/>
      <c r="I235" s="2">
        <f>ROUND(G235*(1 + H235/100),2)</f>
        <v>0</v>
      </c>
      <c r="J235" s="2">
        <f>ROUND(F235*I235,2)</f>
        <v>0</v>
      </c>
    </row>
    <row r="236" spans="1:10" x14ac:dyDescent="0.25">
      <c r="A236" s="1" t="s">
        <v>615</v>
      </c>
      <c r="B236" s="1"/>
      <c r="C236" s="1"/>
      <c r="D236" s="1" t="s">
        <v>499</v>
      </c>
    </row>
    <row r="237" spans="1:10" ht="49.5" customHeight="1" x14ac:dyDescent="0.25">
      <c r="A237" s="1" t="s">
        <v>616</v>
      </c>
      <c r="B237" s="1" t="s">
        <v>25</v>
      </c>
      <c r="C237" s="1" t="s">
        <v>501</v>
      </c>
      <c r="D237" s="1" t="s">
        <v>502</v>
      </c>
      <c r="E237" s="1" t="s">
        <v>94</v>
      </c>
      <c r="F237" s="2">
        <v>628.74</v>
      </c>
      <c r="G237" s="3">
        <v>0</v>
      </c>
      <c r="H237" s="3"/>
      <c r="I237" s="2">
        <f>ROUND(G237*(1 + H237/100),2)</f>
        <v>0</v>
      </c>
      <c r="J237" s="2">
        <f>ROUND(F237*I237,2)</f>
        <v>0</v>
      </c>
    </row>
    <row r="238" spans="1:10" ht="56.25" customHeight="1" x14ac:dyDescent="0.25">
      <c r="A238" s="1" t="s">
        <v>617</v>
      </c>
      <c r="B238" s="1" t="s">
        <v>25</v>
      </c>
      <c r="C238" s="1" t="s">
        <v>504</v>
      </c>
      <c r="D238" s="1" t="s">
        <v>505</v>
      </c>
      <c r="E238" s="1" t="s">
        <v>426</v>
      </c>
      <c r="F238" s="2">
        <v>52.75</v>
      </c>
      <c r="G238" s="3">
        <v>0</v>
      </c>
      <c r="H238" s="3"/>
      <c r="I238" s="2">
        <f>ROUND(G238*(1 + H238/100),2)</f>
        <v>0</v>
      </c>
      <c r="J238" s="2">
        <f>ROUND(F238*I238,2)</f>
        <v>0</v>
      </c>
    </row>
    <row r="239" spans="1:10" ht="46.35" customHeight="1" x14ac:dyDescent="0.25">
      <c r="A239" s="1" t="s">
        <v>618</v>
      </c>
      <c r="B239" s="1" t="s">
        <v>17</v>
      </c>
      <c r="C239" s="1" t="s">
        <v>507</v>
      </c>
      <c r="D239" s="1" t="s">
        <v>508</v>
      </c>
      <c r="E239" s="1" t="s">
        <v>509</v>
      </c>
      <c r="F239" s="2">
        <v>2365.7199999999998</v>
      </c>
      <c r="G239" s="3">
        <v>0</v>
      </c>
      <c r="H239" s="3"/>
      <c r="I239" s="2">
        <f>ROUND(G239*(1 + H239/100),2)</f>
        <v>0</v>
      </c>
      <c r="J239" s="2">
        <f>ROUND(F239*I239,2)</f>
        <v>0</v>
      </c>
    </row>
    <row r="240" spans="1:10" ht="43.7" customHeight="1" x14ac:dyDescent="0.25">
      <c r="A240" s="1" t="s">
        <v>619</v>
      </c>
      <c r="B240" s="1" t="s">
        <v>17</v>
      </c>
      <c r="C240" s="1" t="s">
        <v>511</v>
      </c>
      <c r="D240" s="1" t="s">
        <v>512</v>
      </c>
      <c r="E240" s="1" t="s">
        <v>36</v>
      </c>
      <c r="F240" s="2">
        <v>670</v>
      </c>
      <c r="G240" s="3">
        <v>0</v>
      </c>
      <c r="H240" s="3"/>
      <c r="I240" s="2">
        <f>ROUND(G240*(1 + H240/100),2)</f>
        <v>0</v>
      </c>
      <c r="J240" s="2">
        <f>ROUND(F240*I240,2)</f>
        <v>0</v>
      </c>
    </row>
    <row r="241" spans="1:10" ht="56.25" customHeight="1" x14ac:dyDescent="0.25">
      <c r="A241" s="1" t="s">
        <v>620</v>
      </c>
      <c r="B241" s="1" t="s">
        <v>25</v>
      </c>
      <c r="C241" s="1" t="s">
        <v>504</v>
      </c>
      <c r="D241" s="1" t="s">
        <v>505</v>
      </c>
      <c r="E241" s="1" t="s">
        <v>426</v>
      </c>
      <c r="F241" s="2">
        <v>19.75</v>
      </c>
      <c r="G241" s="3">
        <v>0</v>
      </c>
      <c r="H241" s="3"/>
      <c r="I241" s="2">
        <f>ROUND(G241*(1 + H241/100),2)</f>
        <v>0</v>
      </c>
      <c r="J241" s="2">
        <f>ROUND(F241*I241,2)</f>
        <v>0</v>
      </c>
    </row>
    <row r="242" spans="1:10" x14ac:dyDescent="0.25">
      <c r="A242" s="1" t="s">
        <v>621</v>
      </c>
      <c r="B242" s="1"/>
      <c r="C242" s="1"/>
      <c r="D242" s="1" t="s">
        <v>622</v>
      </c>
    </row>
    <row r="243" spans="1:10" x14ac:dyDescent="0.25">
      <c r="A243" s="1" t="s">
        <v>623</v>
      </c>
      <c r="B243" s="1"/>
      <c r="C243" s="1"/>
      <c r="D243" s="1" t="s">
        <v>397</v>
      </c>
    </row>
    <row r="244" spans="1:10" ht="25.15" customHeight="1" x14ac:dyDescent="0.25">
      <c r="A244" s="1" t="s">
        <v>624</v>
      </c>
      <c r="B244" s="1" t="s">
        <v>17</v>
      </c>
      <c r="C244" s="1" t="s">
        <v>399</v>
      </c>
      <c r="D244" s="1" t="s">
        <v>400</v>
      </c>
      <c r="E244" s="1" t="s">
        <v>42</v>
      </c>
      <c r="F244" s="2">
        <v>146</v>
      </c>
      <c r="G244" s="3">
        <v>0</v>
      </c>
      <c r="H244" s="3"/>
      <c r="I244" s="2">
        <f>ROUND(G244*(1 + H244/100),2)</f>
        <v>0</v>
      </c>
      <c r="J244" s="2">
        <f>ROUND(F244*I244,2)</f>
        <v>0</v>
      </c>
    </row>
    <row r="245" spans="1:10" x14ac:dyDescent="0.25">
      <c r="A245" s="1" t="s">
        <v>625</v>
      </c>
      <c r="B245" s="1"/>
      <c r="C245" s="1"/>
      <c r="D245" s="1" t="s">
        <v>402</v>
      </c>
    </row>
    <row r="246" spans="1:10" ht="41.45" customHeight="1" x14ac:dyDescent="0.25">
      <c r="A246" s="1" t="s">
        <v>626</v>
      </c>
      <c r="B246" s="1" t="s">
        <v>25</v>
      </c>
      <c r="C246" s="1" t="s">
        <v>404</v>
      </c>
      <c r="D246" s="1" t="s">
        <v>405</v>
      </c>
      <c r="E246" s="1" t="s">
        <v>42</v>
      </c>
      <c r="F246" s="2">
        <v>1</v>
      </c>
      <c r="G246" s="3">
        <v>0</v>
      </c>
      <c r="H246" s="3"/>
      <c r="I246" s="2">
        <f>ROUND(G246*(1 + H246/100),2)</f>
        <v>0</v>
      </c>
      <c r="J246" s="2">
        <f>ROUND(F246*I246,2)</f>
        <v>0</v>
      </c>
    </row>
    <row r="247" spans="1:10" ht="68.45" customHeight="1" x14ac:dyDescent="0.25">
      <c r="A247" s="1" t="s">
        <v>627</v>
      </c>
      <c r="B247" s="1" t="s">
        <v>25</v>
      </c>
      <c r="C247" s="1" t="s">
        <v>593</v>
      </c>
      <c r="D247" s="1" t="s">
        <v>594</v>
      </c>
      <c r="E247" s="1" t="s">
        <v>63</v>
      </c>
      <c r="F247" s="2">
        <v>1168</v>
      </c>
      <c r="G247" s="3">
        <v>0</v>
      </c>
      <c r="H247" s="3"/>
      <c r="I247" s="2">
        <f>ROUND(G247*(1 + H247/100),2)</f>
        <v>0</v>
      </c>
      <c r="J247" s="2">
        <f>ROUND(F247*I247,2)</f>
        <v>0</v>
      </c>
    </row>
    <row r="248" spans="1:10" ht="38.25" customHeight="1" x14ac:dyDescent="0.25">
      <c r="A248" s="1" t="s">
        <v>628</v>
      </c>
      <c r="B248" s="1" t="s">
        <v>17</v>
      </c>
      <c r="C248" s="1" t="s">
        <v>413</v>
      </c>
      <c r="D248" s="1" t="s">
        <v>414</v>
      </c>
      <c r="E248" s="1" t="s">
        <v>42</v>
      </c>
      <c r="F248" s="2">
        <v>146</v>
      </c>
      <c r="G248" s="3">
        <v>0</v>
      </c>
      <c r="H248" s="3"/>
      <c r="I248" s="2">
        <f>ROUND(G248*(1 + H248/100),2)</f>
        <v>0</v>
      </c>
      <c r="J248" s="2">
        <f>ROUND(F248*I248,2)</f>
        <v>0</v>
      </c>
    </row>
    <row r="249" spans="1:10" x14ac:dyDescent="0.25">
      <c r="A249" s="1" t="s">
        <v>629</v>
      </c>
      <c r="B249" s="1"/>
      <c r="C249" s="1"/>
      <c r="D249" s="1" t="s">
        <v>419</v>
      </c>
    </row>
    <row r="250" spans="1:10" ht="60.75" customHeight="1" x14ac:dyDescent="0.25">
      <c r="A250" s="1" t="s">
        <v>630</v>
      </c>
      <c r="B250" s="1" t="s">
        <v>17</v>
      </c>
      <c r="C250" s="1" t="s">
        <v>421</v>
      </c>
      <c r="D250" s="1" t="s">
        <v>422</v>
      </c>
      <c r="E250" s="1" t="s">
        <v>114</v>
      </c>
      <c r="F250" s="2">
        <v>53.01</v>
      </c>
      <c r="G250" s="3">
        <v>0</v>
      </c>
      <c r="H250" s="3"/>
      <c r="I250" s="2">
        <f>ROUND(G250*(1 + H250/100),2)</f>
        <v>0</v>
      </c>
      <c r="J250" s="2">
        <f>ROUND(F250*I250,2)</f>
        <v>0</v>
      </c>
    </row>
    <row r="251" spans="1:10" ht="68.849999999999994" customHeight="1" x14ac:dyDescent="0.25">
      <c r="A251" s="1" t="s">
        <v>631</v>
      </c>
      <c r="B251" s="1" t="s">
        <v>25</v>
      </c>
      <c r="C251" s="1" t="s">
        <v>424</v>
      </c>
      <c r="D251" s="1" t="s">
        <v>425</v>
      </c>
      <c r="E251" s="1" t="s">
        <v>426</v>
      </c>
      <c r="F251" s="2">
        <v>39.270000000000003</v>
      </c>
      <c r="G251" s="3">
        <v>0</v>
      </c>
      <c r="H251" s="3"/>
      <c r="I251" s="2">
        <f>ROUND(G251*(1 + H251/100),2)</f>
        <v>0</v>
      </c>
      <c r="J251" s="2">
        <f>ROUND(F251*I251,2)</f>
        <v>0</v>
      </c>
    </row>
    <row r="252" spans="1:10" ht="106.15" customHeight="1" x14ac:dyDescent="0.25">
      <c r="A252" s="1" t="s">
        <v>632</v>
      </c>
      <c r="B252" s="1" t="s">
        <v>17</v>
      </c>
      <c r="C252" s="1" t="s">
        <v>431</v>
      </c>
      <c r="D252" s="1" t="s">
        <v>432</v>
      </c>
      <c r="E252" s="1" t="s">
        <v>114</v>
      </c>
      <c r="F252" s="2">
        <v>13.74</v>
      </c>
      <c r="G252" s="3">
        <v>0</v>
      </c>
      <c r="H252" s="3"/>
      <c r="I252" s="2">
        <f>ROUND(G252*(1 + H252/100),2)</f>
        <v>0</v>
      </c>
      <c r="J252" s="2">
        <f>ROUND(F252*I252,2)</f>
        <v>0</v>
      </c>
    </row>
    <row r="253" spans="1:10" x14ac:dyDescent="0.25">
      <c r="A253" s="1" t="s">
        <v>633</v>
      </c>
      <c r="B253" s="1"/>
      <c r="C253" s="1"/>
      <c r="D253" s="1" t="s">
        <v>499</v>
      </c>
    </row>
    <row r="254" spans="1:10" ht="49.5" customHeight="1" x14ac:dyDescent="0.25">
      <c r="A254" s="1" t="s">
        <v>634</v>
      </c>
      <c r="B254" s="1" t="s">
        <v>25</v>
      </c>
      <c r="C254" s="1" t="s">
        <v>501</v>
      </c>
      <c r="D254" s="1" t="s">
        <v>502</v>
      </c>
      <c r="E254" s="1" t="s">
        <v>94</v>
      </c>
      <c r="F254" s="2">
        <v>1592.8</v>
      </c>
      <c r="G254" s="3">
        <v>0</v>
      </c>
      <c r="H254" s="3"/>
      <c r="I254" s="2">
        <f>ROUND(G254*(1 + H254/100),2)</f>
        <v>0</v>
      </c>
      <c r="J254" s="2">
        <f>ROUND(F254*I254,2)</f>
        <v>0</v>
      </c>
    </row>
    <row r="255" spans="1:10" ht="56.25" customHeight="1" x14ac:dyDescent="0.25">
      <c r="A255" s="1" t="s">
        <v>635</v>
      </c>
      <c r="B255" s="1" t="s">
        <v>25</v>
      </c>
      <c r="C255" s="1" t="s">
        <v>504</v>
      </c>
      <c r="D255" s="1" t="s">
        <v>505</v>
      </c>
      <c r="E255" s="1" t="s">
        <v>426</v>
      </c>
      <c r="F255" s="2">
        <v>132.34</v>
      </c>
      <c r="G255" s="3">
        <v>0</v>
      </c>
      <c r="H255" s="3"/>
      <c r="I255" s="2">
        <f>ROUND(G255*(1 + H255/100),2)</f>
        <v>0</v>
      </c>
      <c r="J255" s="2">
        <f>ROUND(F255*I255,2)</f>
        <v>0</v>
      </c>
    </row>
    <row r="256" spans="1:10" ht="46.35" customHeight="1" x14ac:dyDescent="0.25">
      <c r="A256" s="1" t="s">
        <v>636</v>
      </c>
      <c r="B256" s="1" t="s">
        <v>17</v>
      </c>
      <c r="C256" s="1" t="s">
        <v>507</v>
      </c>
      <c r="D256" s="1" t="s">
        <v>508</v>
      </c>
      <c r="E256" s="1" t="s">
        <v>509</v>
      </c>
      <c r="F256" s="2">
        <v>5034.99</v>
      </c>
      <c r="G256" s="3">
        <v>0</v>
      </c>
      <c r="H256" s="3"/>
      <c r="I256" s="2">
        <f>ROUND(G256*(1 + H256/100),2)</f>
        <v>0</v>
      </c>
      <c r="J256" s="2">
        <f>ROUND(F256*I256,2)</f>
        <v>0</v>
      </c>
    </row>
    <row r="257" spans="1:10" ht="43.7" customHeight="1" x14ac:dyDescent="0.25">
      <c r="A257" s="1" t="s">
        <v>637</v>
      </c>
      <c r="B257" s="1" t="s">
        <v>17</v>
      </c>
      <c r="C257" s="1" t="s">
        <v>511</v>
      </c>
      <c r="D257" s="1" t="s">
        <v>512</v>
      </c>
      <c r="E257" s="1" t="s">
        <v>36</v>
      </c>
      <c r="F257" s="2">
        <v>1665.8</v>
      </c>
      <c r="G257" s="3">
        <v>0</v>
      </c>
      <c r="H257" s="3"/>
      <c r="I257" s="2">
        <f>ROUND(G257*(1 + H257/100),2)</f>
        <v>0</v>
      </c>
      <c r="J257" s="2">
        <f>ROUND(F257*I257,2)</f>
        <v>0</v>
      </c>
    </row>
    <row r="258" spans="1:10" x14ac:dyDescent="0.25">
      <c r="A258" s="1" t="s">
        <v>638</v>
      </c>
      <c r="B258" s="1"/>
      <c r="C258" s="1"/>
      <c r="D258" s="1" t="s">
        <v>639</v>
      </c>
    </row>
    <row r="259" spans="1:10" x14ac:dyDescent="0.25">
      <c r="A259" s="1" t="s">
        <v>640</v>
      </c>
      <c r="B259" s="1"/>
      <c r="C259" s="1"/>
      <c r="D259" s="1" t="s">
        <v>397</v>
      </c>
    </row>
    <row r="260" spans="1:10" ht="25.15" customHeight="1" x14ac:dyDescent="0.25">
      <c r="A260" s="1" t="s">
        <v>641</v>
      </c>
      <c r="B260" s="1" t="s">
        <v>17</v>
      </c>
      <c r="C260" s="1" t="s">
        <v>399</v>
      </c>
      <c r="D260" s="1" t="s">
        <v>400</v>
      </c>
      <c r="E260" s="1" t="s">
        <v>42</v>
      </c>
      <c r="F260" s="2">
        <v>40</v>
      </c>
      <c r="G260" s="3">
        <v>0</v>
      </c>
      <c r="H260" s="3"/>
      <c r="I260" s="2">
        <f>ROUND(G260*(1 + H260/100),2)</f>
        <v>0</v>
      </c>
      <c r="J260" s="2">
        <f>ROUND(F260*I260,2)</f>
        <v>0</v>
      </c>
    </row>
    <row r="261" spans="1:10" x14ac:dyDescent="0.25">
      <c r="A261" s="1" t="s">
        <v>642</v>
      </c>
      <c r="B261" s="1"/>
      <c r="C261" s="1"/>
      <c r="D261" s="1" t="s">
        <v>402</v>
      </c>
    </row>
    <row r="262" spans="1:10" ht="41.45" customHeight="1" x14ac:dyDescent="0.25">
      <c r="A262" s="1" t="s">
        <v>643</v>
      </c>
      <c r="B262" s="1" t="s">
        <v>25</v>
      </c>
      <c r="C262" s="1" t="s">
        <v>404</v>
      </c>
      <c r="D262" s="1" t="s">
        <v>405</v>
      </c>
      <c r="E262" s="1" t="s">
        <v>42</v>
      </c>
      <c r="F262" s="2">
        <v>1</v>
      </c>
      <c r="G262" s="3">
        <v>0</v>
      </c>
      <c r="H262" s="3"/>
      <c r="I262" s="2">
        <f>ROUND(G262*(1 + H262/100),2)</f>
        <v>0</v>
      </c>
      <c r="J262" s="2">
        <f>ROUND(F262*I262,2)</f>
        <v>0</v>
      </c>
    </row>
    <row r="263" spans="1:10" ht="68.849999999999994" customHeight="1" x14ac:dyDescent="0.25">
      <c r="A263" s="1" t="s">
        <v>644</v>
      </c>
      <c r="B263" s="1" t="s">
        <v>25</v>
      </c>
      <c r="C263" s="1" t="s">
        <v>407</v>
      </c>
      <c r="D263" s="1" t="s">
        <v>408</v>
      </c>
      <c r="E263" s="1" t="s">
        <v>63</v>
      </c>
      <c r="F263" s="2">
        <v>440</v>
      </c>
      <c r="G263" s="3">
        <v>0</v>
      </c>
      <c r="H263" s="3"/>
      <c r="I263" s="2">
        <f>ROUND(G263*(1 + H263/100),2)</f>
        <v>0</v>
      </c>
      <c r="J263" s="2">
        <f>ROUND(F263*I263,2)</f>
        <v>0</v>
      </c>
    </row>
    <row r="264" spans="1:10" ht="38.25" customHeight="1" x14ac:dyDescent="0.25">
      <c r="A264" s="1" t="s">
        <v>645</v>
      </c>
      <c r="B264" s="1" t="s">
        <v>17</v>
      </c>
      <c r="C264" s="1" t="s">
        <v>413</v>
      </c>
      <c r="D264" s="1" t="s">
        <v>414</v>
      </c>
      <c r="E264" s="1" t="s">
        <v>42</v>
      </c>
      <c r="F264" s="2">
        <v>40</v>
      </c>
      <c r="G264" s="3">
        <v>0</v>
      </c>
      <c r="H264" s="3"/>
      <c r="I264" s="2">
        <f>ROUND(G264*(1 + H264/100),2)</f>
        <v>0</v>
      </c>
      <c r="J264" s="2">
        <f>ROUND(F264*I264,2)</f>
        <v>0</v>
      </c>
    </row>
    <row r="265" spans="1:10" x14ac:dyDescent="0.25">
      <c r="A265" s="1" t="s">
        <v>646</v>
      </c>
      <c r="B265" s="1"/>
      <c r="C265" s="1"/>
      <c r="D265" s="1" t="s">
        <v>419</v>
      </c>
    </row>
    <row r="266" spans="1:10" ht="60.75" customHeight="1" x14ac:dyDescent="0.25">
      <c r="A266" s="1" t="s">
        <v>647</v>
      </c>
      <c r="B266" s="1" t="s">
        <v>17</v>
      </c>
      <c r="C266" s="1" t="s">
        <v>421</v>
      </c>
      <c r="D266" s="1" t="s">
        <v>422</v>
      </c>
      <c r="E266" s="1" t="s">
        <v>114</v>
      </c>
      <c r="F266" s="2">
        <v>29.18</v>
      </c>
      <c r="G266" s="3">
        <v>0</v>
      </c>
      <c r="H266" s="3"/>
      <c r="I266" s="2">
        <f>ROUND(G266*(1 + H266/100),2)</f>
        <v>0</v>
      </c>
      <c r="J266" s="2">
        <f>ROUND(F266*I266,2)</f>
        <v>0</v>
      </c>
    </row>
    <row r="267" spans="1:10" ht="68.849999999999994" customHeight="1" x14ac:dyDescent="0.25">
      <c r="A267" s="1" t="s">
        <v>648</v>
      </c>
      <c r="B267" s="1" t="s">
        <v>25</v>
      </c>
      <c r="C267" s="1" t="s">
        <v>424</v>
      </c>
      <c r="D267" s="1" t="s">
        <v>425</v>
      </c>
      <c r="E267" s="1" t="s">
        <v>426</v>
      </c>
      <c r="F267" s="2">
        <v>19.600000000000001</v>
      </c>
      <c r="G267" s="3">
        <v>0</v>
      </c>
      <c r="H267" s="3"/>
      <c r="I267" s="2">
        <f>ROUND(G267*(1 + H267/100),2)</f>
        <v>0</v>
      </c>
      <c r="J267" s="2">
        <f>ROUND(F267*I267,2)</f>
        <v>0</v>
      </c>
    </row>
    <row r="268" spans="1:10" ht="69.400000000000006" customHeight="1" x14ac:dyDescent="0.25">
      <c r="A268" s="1" t="s">
        <v>649</v>
      </c>
      <c r="B268" s="1" t="s">
        <v>25</v>
      </c>
      <c r="C268" s="1" t="s">
        <v>428</v>
      </c>
      <c r="D268" s="1" t="s">
        <v>429</v>
      </c>
      <c r="E268" s="1" t="s">
        <v>426</v>
      </c>
      <c r="F268" s="2">
        <v>2.02</v>
      </c>
      <c r="G268" s="3">
        <v>0</v>
      </c>
      <c r="H268" s="3"/>
      <c r="I268" s="2">
        <f>ROUND(G268*(1 + H268/100),2)</f>
        <v>0</v>
      </c>
      <c r="J268" s="2">
        <f>ROUND(F268*I268,2)</f>
        <v>0</v>
      </c>
    </row>
    <row r="269" spans="1:10" ht="106.15" customHeight="1" x14ac:dyDescent="0.25">
      <c r="A269" s="1" t="s">
        <v>650</v>
      </c>
      <c r="B269" s="1" t="s">
        <v>17</v>
      </c>
      <c r="C269" s="1" t="s">
        <v>431</v>
      </c>
      <c r="D269" s="1" t="s">
        <v>432</v>
      </c>
      <c r="E269" s="1" t="s">
        <v>114</v>
      </c>
      <c r="F269" s="2">
        <v>7.57</v>
      </c>
      <c r="G269" s="3">
        <v>0</v>
      </c>
      <c r="H269" s="3"/>
      <c r="I269" s="2">
        <f>ROUND(G269*(1 + H269/100),2)</f>
        <v>0</v>
      </c>
      <c r="J269" s="2">
        <f>ROUND(F269*I269,2)</f>
        <v>0</v>
      </c>
    </row>
    <row r="270" spans="1:10" x14ac:dyDescent="0.25">
      <c r="A270" s="1" t="s">
        <v>651</v>
      </c>
      <c r="B270" s="1"/>
      <c r="C270" s="1"/>
      <c r="D270" s="1" t="s">
        <v>529</v>
      </c>
    </row>
    <row r="271" spans="1:10" ht="58.5" customHeight="1" x14ac:dyDescent="0.25">
      <c r="A271" s="1" t="s">
        <v>652</v>
      </c>
      <c r="B271" s="1" t="s">
        <v>25</v>
      </c>
      <c r="C271" s="1" t="s">
        <v>457</v>
      </c>
      <c r="D271" s="1" t="s">
        <v>458</v>
      </c>
      <c r="E271" s="1" t="s">
        <v>426</v>
      </c>
      <c r="F271" s="2">
        <v>36.04</v>
      </c>
      <c r="G271" s="3">
        <v>0</v>
      </c>
      <c r="H271" s="3"/>
      <c r="I271" s="2">
        <f>ROUND(G271*(1 + H271/100),2)</f>
        <v>0</v>
      </c>
      <c r="J271" s="2">
        <f>ROUND(F271*I271,2)</f>
        <v>0</v>
      </c>
    </row>
    <row r="272" spans="1:10" ht="56.25" customHeight="1" x14ac:dyDescent="0.25">
      <c r="A272" s="1" t="s">
        <v>653</v>
      </c>
      <c r="B272" s="1" t="s">
        <v>25</v>
      </c>
      <c r="C272" s="1" t="s">
        <v>454</v>
      </c>
      <c r="D272" s="1" t="s">
        <v>654</v>
      </c>
      <c r="E272" s="1" t="s">
        <v>426</v>
      </c>
      <c r="F272" s="2">
        <v>3.1</v>
      </c>
      <c r="G272" s="3">
        <v>0</v>
      </c>
      <c r="H272" s="3"/>
      <c r="I272" s="2">
        <f>ROUND(G272*(1 + H272/100),2)</f>
        <v>0</v>
      </c>
      <c r="J272" s="2">
        <f>ROUND(F272*I272,2)</f>
        <v>0</v>
      </c>
    </row>
    <row r="273" spans="1:10" ht="45.95" customHeight="1" x14ac:dyDescent="0.25">
      <c r="A273" s="1" t="s">
        <v>655</v>
      </c>
      <c r="B273" s="1" t="s">
        <v>25</v>
      </c>
      <c r="C273" s="1" t="s">
        <v>478</v>
      </c>
      <c r="D273" s="1" t="s">
        <v>479</v>
      </c>
      <c r="E273" s="1" t="s">
        <v>426</v>
      </c>
      <c r="F273" s="2">
        <v>0.76</v>
      </c>
      <c r="G273" s="3">
        <v>0</v>
      </c>
      <c r="H273" s="3"/>
      <c r="I273" s="2">
        <f>ROUND(G273*(1 + H273/100),2)</f>
        <v>0</v>
      </c>
      <c r="J273" s="2">
        <f>ROUND(F273*I273,2)</f>
        <v>0</v>
      </c>
    </row>
    <row r="274" spans="1:10" x14ac:dyDescent="0.25">
      <c r="A274" s="1" t="s">
        <v>656</v>
      </c>
      <c r="B274" s="1"/>
      <c r="C274" s="1"/>
      <c r="D274" s="1" t="s">
        <v>499</v>
      </c>
    </row>
    <row r="275" spans="1:10" ht="49.5" customHeight="1" x14ac:dyDescent="0.25">
      <c r="A275" s="1" t="s">
        <v>657</v>
      </c>
      <c r="B275" s="1" t="s">
        <v>25</v>
      </c>
      <c r="C275" s="1" t="s">
        <v>501</v>
      </c>
      <c r="D275" s="1" t="s">
        <v>502</v>
      </c>
      <c r="E275" s="1" t="s">
        <v>94</v>
      </c>
      <c r="F275" s="2">
        <v>153.30000000000001</v>
      </c>
      <c r="G275" s="3">
        <v>0</v>
      </c>
      <c r="H275" s="3"/>
      <c r="I275" s="2">
        <f>ROUND(G275*(1 + H275/100),2)</f>
        <v>0</v>
      </c>
      <c r="J275" s="2">
        <f>ROUND(F275*I275,2)</f>
        <v>0</v>
      </c>
    </row>
    <row r="276" spans="1:10" ht="46.35" customHeight="1" x14ac:dyDescent="0.25">
      <c r="A276" s="1" t="s">
        <v>658</v>
      </c>
      <c r="B276" s="1" t="s">
        <v>17</v>
      </c>
      <c r="C276" s="1" t="s">
        <v>507</v>
      </c>
      <c r="D276" s="1" t="s">
        <v>508</v>
      </c>
      <c r="E276" s="1" t="s">
        <v>509</v>
      </c>
      <c r="F276" s="2">
        <v>646</v>
      </c>
      <c r="G276" s="3">
        <v>0</v>
      </c>
      <c r="H276" s="3"/>
      <c r="I276" s="2">
        <f>ROUND(G276*(1 + H276/100),2)</f>
        <v>0</v>
      </c>
      <c r="J276" s="2">
        <f>ROUND(F276*I276,2)</f>
        <v>0</v>
      </c>
    </row>
    <row r="277" spans="1:10" ht="56.25" customHeight="1" x14ac:dyDescent="0.25">
      <c r="A277" s="1" t="s">
        <v>659</v>
      </c>
      <c r="B277" s="1" t="s">
        <v>25</v>
      </c>
      <c r="C277" s="1" t="s">
        <v>504</v>
      </c>
      <c r="D277" s="1" t="s">
        <v>505</v>
      </c>
      <c r="E277" s="1" t="s">
        <v>426</v>
      </c>
      <c r="F277" s="2">
        <v>12.83</v>
      </c>
      <c r="G277" s="3">
        <v>0</v>
      </c>
      <c r="H277" s="3"/>
      <c r="I277" s="2">
        <f>ROUND(G277*(1 + H277/100),2)</f>
        <v>0</v>
      </c>
      <c r="J277" s="2">
        <f>ROUND(F277*I277,2)</f>
        <v>0</v>
      </c>
    </row>
    <row r="278" spans="1:10" ht="43.7" customHeight="1" x14ac:dyDescent="0.25">
      <c r="A278" s="1" t="s">
        <v>660</v>
      </c>
      <c r="B278" s="1" t="s">
        <v>17</v>
      </c>
      <c r="C278" s="1" t="s">
        <v>511</v>
      </c>
      <c r="D278" s="1" t="s">
        <v>512</v>
      </c>
      <c r="E278" s="1" t="s">
        <v>36</v>
      </c>
      <c r="F278" s="2">
        <v>153.30000000000001</v>
      </c>
      <c r="G278" s="3">
        <v>0</v>
      </c>
      <c r="H278" s="3"/>
      <c r="I278" s="2">
        <f>ROUND(G278*(1 + H278/100),2)</f>
        <v>0</v>
      </c>
      <c r="J278" s="2">
        <f>ROUND(F278*I278,2)</f>
        <v>0</v>
      </c>
    </row>
    <row r="279" spans="1:10" x14ac:dyDescent="0.25">
      <c r="A279" s="1" t="s">
        <v>661</v>
      </c>
      <c r="B279" s="1"/>
      <c r="C279" s="1"/>
      <c r="D279" s="1" t="s">
        <v>662</v>
      </c>
    </row>
    <row r="280" spans="1:10" x14ac:dyDescent="0.25">
      <c r="A280" s="1" t="s">
        <v>663</v>
      </c>
      <c r="B280" s="1"/>
      <c r="C280" s="1"/>
      <c r="D280" s="1" t="s">
        <v>397</v>
      </c>
    </row>
    <row r="281" spans="1:10" ht="25.15" customHeight="1" x14ac:dyDescent="0.25">
      <c r="A281" s="1" t="s">
        <v>664</v>
      </c>
      <c r="B281" s="1" t="s">
        <v>17</v>
      </c>
      <c r="C281" s="1" t="s">
        <v>399</v>
      </c>
      <c r="D281" s="1" t="s">
        <v>400</v>
      </c>
      <c r="E281" s="1" t="s">
        <v>42</v>
      </c>
      <c r="F281" s="2">
        <v>126</v>
      </c>
      <c r="G281" s="3">
        <v>0</v>
      </c>
      <c r="H281" s="3"/>
      <c r="I281" s="2">
        <f>ROUND(G281*(1 + H281/100),2)</f>
        <v>0</v>
      </c>
      <c r="J281" s="2">
        <f>ROUND(F281*I281,2)</f>
        <v>0</v>
      </c>
    </row>
    <row r="282" spans="1:10" x14ac:dyDescent="0.25">
      <c r="A282" s="1" t="s">
        <v>665</v>
      </c>
      <c r="B282" s="1"/>
      <c r="C282" s="1"/>
      <c r="D282" s="1" t="s">
        <v>402</v>
      </c>
    </row>
    <row r="283" spans="1:10" ht="41.45" customHeight="1" x14ac:dyDescent="0.25">
      <c r="A283" s="1" t="s">
        <v>666</v>
      </c>
      <c r="B283" s="1" t="s">
        <v>25</v>
      </c>
      <c r="C283" s="1" t="s">
        <v>404</v>
      </c>
      <c r="D283" s="1" t="s">
        <v>405</v>
      </c>
      <c r="E283" s="1" t="s">
        <v>42</v>
      </c>
      <c r="F283" s="2">
        <v>1</v>
      </c>
      <c r="G283" s="3">
        <v>0</v>
      </c>
      <c r="H283" s="3"/>
      <c r="I283" s="2">
        <f>ROUND(G283*(1 + H283/100),2)</f>
        <v>0</v>
      </c>
      <c r="J283" s="2">
        <f>ROUND(F283*I283,2)</f>
        <v>0</v>
      </c>
    </row>
    <row r="284" spans="1:10" ht="68.849999999999994" customHeight="1" x14ac:dyDescent="0.25">
      <c r="A284" s="1" t="s">
        <v>667</v>
      </c>
      <c r="B284" s="1" t="s">
        <v>25</v>
      </c>
      <c r="C284" s="1" t="s">
        <v>407</v>
      </c>
      <c r="D284" s="1" t="s">
        <v>408</v>
      </c>
      <c r="E284" s="1" t="s">
        <v>63</v>
      </c>
      <c r="F284" s="2">
        <v>1386</v>
      </c>
      <c r="G284" s="3">
        <v>0</v>
      </c>
      <c r="H284" s="3"/>
      <c r="I284" s="2">
        <f>ROUND(G284*(1 + H284/100),2)</f>
        <v>0</v>
      </c>
      <c r="J284" s="2">
        <f>ROUND(F284*I284,2)</f>
        <v>0</v>
      </c>
    </row>
    <row r="285" spans="1:10" ht="38.25" customHeight="1" x14ac:dyDescent="0.25">
      <c r="A285" s="1" t="s">
        <v>668</v>
      </c>
      <c r="B285" s="1" t="s">
        <v>17</v>
      </c>
      <c r="C285" s="1" t="s">
        <v>413</v>
      </c>
      <c r="D285" s="1" t="s">
        <v>414</v>
      </c>
      <c r="E285" s="1" t="s">
        <v>42</v>
      </c>
      <c r="F285" s="2">
        <v>126</v>
      </c>
      <c r="G285" s="3">
        <v>0</v>
      </c>
      <c r="H285" s="3"/>
      <c r="I285" s="2">
        <f>ROUND(G285*(1 + H285/100),2)</f>
        <v>0</v>
      </c>
      <c r="J285" s="2">
        <f>ROUND(F285*I285,2)</f>
        <v>0</v>
      </c>
    </row>
    <row r="286" spans="1:10" x14ac:dyDescent="0.25">
      <c r="A286" s="1" t="s">
        <v>669</v>
      </c>
      <c r="B286" s="1"/>
      <c r="C286" s="1"/>
      <c r="D286" s="1" t="s">
        <v>419</v>
      </c>
    </row>
    <row r="287" spans="1:10" ht="60.75" customHeight="1" x14ac:dyDescent="0.25">
      <c r="A287" s="1" t="s">
        <v>670</v>
      </c>
      <c r="B287" s="1" t="s">
        <v>17</v>
      </c>
      <c r="C287" s="1" t="s">
        <v>421</v>
      </c>
      <c r="D287" s="1" t="s">
        <v>422</v>
      </c>
      <c r="E287" s="1" t="s">
        <v>114</v>
      </c>
      <c r="F287" s="2">
        <v>103.56</v>
      </c>
      <c r="G287" s="3">
        <v>0</v>
      </c>
      <c r="H287" s="3"/>
      <c r="I287" s="2">
        <f>ROUND(G287*(1 + H287/100),2)</f>
        <v>0</v>
      </c>
      <c r="J287" s="2">
        <f>ROUND(F287*I287,2)</f>
        <v>0</v>
      </c>
    </row>
    <row r="288" spans="1:10" ht="68.849999999999994" customHeight="1" x14ac:dyDescent="0.25">
      <c r="A288" s="1" t="s">
        <v>671</v>
      </c>
      <c r="B288" s="1" t="s">
        <v>25</v>
      </c>
      <c r="C288" s="1" t="s">
        <v>424</v>
      </c>
      <c r="D288" s="1" t="s">
        <v>425</v>
      </c>
      <c r="E288" s="1" t="s">
        <v>426</v>
      </c>
      <c r="F288" s="2">
        <v>73.08</v>
      </c>
      <c r="G288" s="3">
        <v>0</v>
      </c>
      <c r="H288" s="3"/>
      <c r="I288" s="2">
        <f>ROUND(G288*(1 + H288/100),2)</f>
        <v>0</v>
      </c>
      <c r="J288" s="2">
        <f>ROUND(F288*I288,2)</f>
        <v>0</v>
      </c>
    </row>
    <row r="289" spans="1:10" ht="69.400000000000006" customHeight="1" x14ac:dyDescent="0.25">
      <c r="A289" s="1" t="s">
        <v>672</v>
      </c>
      <c r="B289" s="1" t="s">
        <v>25</v>
      </c>
      <c r="C289" s="1" t="s">
        <v>428</v>
      </c>
      <c r="D289" s="1" t="s">
        <v>429</v>
      </c>
      <c r="E289" s="1" t="s">
        <v>426</v>
      </c>
      <c r="F289" s="2">
        <v>3.63</v>
      </c>
      <c r="G289" s="3">
        <v>0</v>
      </c>
      <c r="H289" s="3"/>
      <c r="I289" s="2">
        <f>ROUND(G289*(1 + H289/100),2)</f>
        <v>0</v>
      </c>
      <c r="J289" s="2">
        <f>ROUND(F289*I289,2)</f>
        <v>0</v>
      </c>
    </row>
    <row r="290" spans="1:10" ht="106.15" customHeight="1" x14ac:dyDescent="0.25">
      <c r="A290" s="1" t="s">
        <v>673</v>
      </c>
      <c r="B290" s="1" t="s">
        <v>17</v>
      </c>
      <c r="C290" s="1" t="s">
        <v>431</v>
      </c>
      <c r="D290" s="1" t="s">
        <v>432</v>
      </c>
      <c r="E290" s="1" t="s">
        <v>114</v>
      </c>
      <c r="F290" s="2">
        <v>26.83</v>
      </c>
      <c r="G290" s="3">
        <v>0</v>
      </c>
      <c r="H290" s="3"/>
      <c r="I290" s="2">
        <f>ROUND(G290*(1 + H290/100),2)</f>
        <v>0</v>
      </c>
      <c r="J290" s="2">
        <f>ROUND(F290*I290,2)</f>
        <v>0</v>
      </c>
    </row>
    <row r="291" spans="1:10" x14ac:dyDescent="0.25">
      <c r="A291" s="1" t="s">
        <v>674</v>
      </c>
      <c r="B291" s="1"/>
      <c r="C291" s="1"/>
      <c r="D291" s="1" t="s">
        <v>529</v>
      </c>
    </row>
    <row r="292" spans="1:10" ht="58.5" customHeight="1" x14ac:dyDescent="0.25">
      <c r="A292" s="1" t="s">
        <v>675</v>
      </c>
      <c r="B292" s="1" t="s">
        <v>25</v>
      </c>
      <c r="C292" s="1" t="s">
        <v>457</v>
      </c>
      <c r="D292" s="1" t="s">
        <v>676</v>
      </c>
      <c r="E292" s="1" t="s">
        <v>426</v>
      </c>
      <c r="F292" s="2">
        <v>31.38</v>
      </c>
      <c r="G292" s="3">
        <v>0</v>
      </c>
      <c r="H292" s="3"/>
      <c r="I292" s="2">
        <f>ROUND(G292*(1 + H292/100),2)</f>
        <v>0</v>
      </c>
      <c r="J292" s="2">
        <f>ROUND(F292*I292,2)</f>
        <v>0</v>
      </c>
    </row>
    <row r="293" spans="1:10" ht="58.15" customHeight="1" x14ac:dyDescent="0.25">
      <c r="A293" s="1" t="s">
        <v>677</v>
      </c>
      <c r="B293" s="1" t="s">
        <v>25</v>
      </c>
      <c r="C293" s="1" t="s">
        <v>552</v>
      </c>
      <c r="D293" s="1" t="s">
        <v>553</v>
      </c>
      <c r="E293" s="1" t="s">
        <v>426</v>
      </c>
      <c r="F293" s="2">
        <v>26.11</v>
      </c>
      <c r="G293" s="3">
        <v>0</v>
      </c>
      <c r="H293" s="3"/>
      <c r="I293" s="2">
        <f>ROUND(G293*(1 + H293/100),2)</f>
        <v>0</v>
      </c>
      <c r="J293" s="2">
        <f>ROUND(F293*I293,2)</f>
        <v>0</v>
      </c>
    </row>
    <row r="294" spans="1:10" ht="56.25" customHeight="1" x14ac:dyDescent="0.25">
      <c r="A294" s="1" t="s">
        <v>678</v>
      </c>
      <c r="B294" s="1" t="s">
        <v>25</v>
      </c>
      <c r="C294" s="1" t="s">
        <v>679</v>
      </c>
      <c r="D294" s="1" t="s">
        <v>680</v>
      </c>
      <c r="E294" s="1" t="s">
        <v>426</v>
      </c>
      <c r="F294" s="2">
        <v>9.18</v>
      </c>
      <c r="G294" s="3">
        <v>0</v>
      </c>
      <c r="H294" s="3"/>
      <c r="I294" s="2">
        <f>ROUND(G294*(1 + H294/100),2)</f>
        <v>0</v>
      </c>
      <c r="J294" s="2">
        <f>ROUND(F294*I294,2)</f>
        <v>0</v>
      </c>
    </row>
    <row r="295" spans="1:10" ht="45.95" customHeight="1" x14ac:dyDescent="0.25">
      <c r="A295" s="1" t="s">
        <v>681</v>
      </c>
      <c r="B295" s="1" t="s">
        <v>25</v>
      </c>
      <c r="C295" s="1" t="s">
        <v>478</v>
      </c>
      <c r="D295" s="1" t="s">
        <v>479</v>
      </c>
      <c r="E295" s="1" t="s">
        <v>426</v>
      </c>
      <c r="F295" s="2">
        <v>7.0000000000000007E-2</v>
      </c>
      <c r="G295" s="3">
        <v>0</v>
      </c>
      <c r="H295" s="3"/>
      <c r="I295" s="2">
        <f>ROUND(G295*(1 + H295/100),2)</f>
        <v>0</v>
      </c>
      <c r="J295" s="2">
        <f>ROUND(F295*I295,2)</f>
        <v>0</v>
      </c>
    </row>
    <row r="296" spans="1:10" x14ac:dyDescent="0.25">
      <c r="A296" s="1" t="s">
        <v>682</v>
      </c>
      <c r="B296" s="1"/>
      <c r="C296" s="1"/>
      <c r="D296" s="1" t="s">
        <v>683</v>
      </c>
    </row>
    <row r="297" spans="1:10" ht="49.5" customHeight="1" x14ac:dyDescent="0.25">
      <c r="A297" s="1" t="s">
        <v>684</v>
      </c>
      <c r="B297" s="1" t="s">
        <v>25</v>
      </c>
      <c r="C297" s="1" t="s">
        <v>501</v>
      </c>
      <c r="D297" s="1" t="s">
        <v>502</v>
      </c>
      <c r="E297" s="1" t="s">
        <v>94</v>
      </c>
      <c r="F297" s="2">
        <v>469.8</v>
      </c>
      <c r="G297" s="3">
        <v>0</v>
      </c>
      <c r="H297" s="3"/>
      <c r="I297" s="2">
        <f>ROUND(G297*(1 + H297/100),2)</f>
        <v>0</v>
      </c>
      <c r="J297" s="2">
        <f>ROUND(F297*I297,2)</f>
        <v>0</v>
      </c>
    </row>
    <row r="298" spans="1:10" ht="56.25" customHeight="1" x14ac:dyDescent="0.25">
      <c r="A298" s="1" t="s">
        <v>685</v>
      </c>
      <c r="B298" s="1" t="s">
        <v>25</v>
      </c>
      <c r="C298" s="1" t="s">
        <v>504</v>
      </c>
      <c r="D298" s="1" t="s">
        <v>505</v>
      </c>
      <c r="E298" s="1" t="s">
        <v>426</v>
      </c>
      <c r="F298" s="2">
        <v>40.83</v>
      </c>
      <c r="G298" s="3">
        <v>0</v>
      </c>
      <c r="H298" s="3"/>
      <c r="I298" s="2">
        <f>ROUND(G298*(1 + H298/100),2)</f>
        <v>0</v>
      </c>
      <c r="J298" s="2">
        <f>ROUND(F298*I298,2)</f>
        <v>0</v>
      </c>
    </row>
    <row r="299" spans="1:10" ht="46.35" customHeight="1" x14ac:dyDescent="0.25">
      <c r="A299" s="1" t="s">
        <v>686</v>
      </c>
      <c r="B299" s="1" t="s">
        <v>17</v>
      </c>
      <c r="C299" s="1" t="s">
        <v>507</v>
      </c>
      <c r="D299" s="1" t="s">
        <v>508</v>
      </c>
      <c r="E299" s="1" t="s">
        <v>509</v>
      </c>
      <c r="F299" s="2">
        <v>1765.35</v>
      </c>
      <c r="G299" s="3">
        <v>0</v>
      </c>
      <c r="H299" s="3"/>
      <c r="I299" s="2">
        <f>ROUND(G299*(1 + H299/100),2)</f>
        <v>0</v>
      </c>
      <c r="J299" s="2">
        <f>ROUND(F299*I299,2)</f>
        <v>0</v>
      </c>
    </row>
    <row r="300" spans="1:10" ht="43.7" customHeight="1" x14ac:dyDescent="0.25">
      <c r="A300" s="1" t="s">
        <v>687</v>
      </c>
      <c r="B300" s="1" t="s">
        <v>17</v>
      </c>
      <c r="C300" s="1" t="s">
        <v>511</v>
      </c>
      <c r="D300" s="1" t="s">
        <v>512</v>
      </c>
      <c r="E300" s="1" t="s">
        <v>36</v>
      </c>
      <c r="F300" s="2">
        <v>498.33</v>
      </c>
      <c r="G300" s="3">
        <v>0</v>
      </c>
      <c r="H300" s="3"/>
      <c r="I300" s="2">
        <f>ROUND(G300*(1 + H300/100),2)</f>
        <v>0</v>
      </c>
      <c r="J300" s="2">
        <f>ROUND(F300*I300,2)</f>
        <v>0</v>
      </c>
    </row>
    <row r="301" spans="1:10" x14ac:dyDescent="0.25">
      <c r="A301" s="1" t="s">
        <v>688</v>
      </c>
      <c r="B301" s="1"/>
      <c r="C301" s="1"/>
      <c r="D301" s="1" t="s">
        <v>689</v>
      </c>
    </row>
    <row r="302" spans="1:10" ht="95.85" customHeight="1" x14ac:dyDescent="0.25">
      <c r="A302" s="1" t="s">
        <v>690</v>
      </c>
      <c r="B302" s="1" t="s">
        <v>25</v>
      </c>
      <c r="C302" s="1" t="s">
        <v>691</v>
      </c>
      <c r="D302" s="1" t="s">
        <v>692</v>
      </c>
      <c r="E302" s="1" t="s">
        <v>509</v>
      </c>
      <c r="F302" s="2">
        <v>3078</v>
      </c>
      <c r="G302" s="3">
        <v>0</v>
      </c>
      <c r="H302" s="3"/>
      <c r="I302" s="2">
        <f t="shared" ref="I302:I308" si="24">ROUND(G302*(1 + H302/100),2)</f>
        <v>0</v>
      </c>
      <c r="J302" s="2">
        <f t="shared" ref="J302:J308" si="25">ROUND(F302*I302,2)</f>
        <v>0</v>
      </c>
    </row>
    <row r="303" spans="1:10" ht="89.1" customHeight="1" x14ac:dyDescent="0.25">
      <c r="A303" s="1" t="s">
        <v>693</v>
      </c>
      <c r="B303" s="1" t="s">
        <v>25</v>
      </c>
      <c r="C303" s="1" t="s">
        <v>694</v>
      </c>
      <c r="D303" s="1" t="s">
        <v>695</v>
      </c>
      <c r="E303" s="1" t="s">
        <v>509</v>
      </c>
      <c r="F303" s="2">
        <v>27330</v>
      </c>
      <c r="G303" s="3">
        <v>0</v>
      </c>
      <c r="H303" s="3"/>
      <c r="I303" s="2">
        <f t="shared" si="24"/>
        <v>0</v>
      </c>
      <c r="J303" s="2">
        <f t="shared" si="25"/>
        <v>0</v>
      </c>
    </row>
    <row r="304" spans="1:10" ht="95.45" customHeight="1" x14ac:dyDescent="0.25">
      <c r="A304" s="1" t="s">
        <v>696</v>
      </c>
      <c r="B304" s="1" t="s">
        <v>25</v>
      </c>
      <c r="C304" s="1" t="s">
        <v>697</v>
      </c>
      <c r="D304" s="1" t="s">
        <v>698</v>
      </c>
      <c r="E304" s="1" t="s">
        <v>509</v>
      </c>
      <c r="F304" s="2">
        <v>852</v>
      </c>
      <c r="G304" s="3">
        <v>0</v>
      </c>
      <c r="H304" s="3"/>
      <c r="I304" s="2">
        <f t="shared" si="24"/>
        <v>0</v>
      </c>
      <c r="J304" s="2">
        <f t="shared" si="25"/>
        <v>0</v>
      </c>
    </row>
    <row r="305" spans="1:10" ht="85.9" customHeight="1" x14ac:dyDescent="0.25">
      <c r="A305" s="1" t="s">
        <v>699</v>
      </c>
      <c r="B305" s="1" t="s">
        <v>25</v>
      </c>
      <c r="C305" s="1" t="s">
        <v>700</v>
      </c>
      <c r="D305" s="1" t="s">
        <v>701</v>
      </c>
      <c r="E305" s="1" t="s">
        <v>509</v>
      </c>
      <c r="F305" s="2">
        <v>2684</v>
      </c>
      <c r="G305" s="3">
        <v>0</v>
      </c>
      <c r="H305" s="3"/>
      <c r="I305" s="2">
        <f t="shared" si="24"/>
        <v>0</v>
      </c>
      <c r="J305" s="2">
        <f t="shared" si="25"/>
        <v>0</v>
      </c>
    </row>
    <row r="306" spans="1:10" ht="51.75" customHeight="1" x14ac:dyDescent="0.25">
      <c r="A306" s="1" t="s">
        <v>702</v>
      </c>
      <c r="B306" s="1" t="s">
        <v>17</v>
      </c>
      <c r="C306" s="1" t="s">
        <v>703</v>
      </c>
      <c r="D306" s="1" t="s">
        <v>704</v>
      </c>
      <c r="E306" s="1" t="s">
        <v>63</v>
      </c>
      <c r="F306" s="2">
        <v>12</v>
      </c>
      <c r="G306" s="3">
        <v>0</v>
      </c>
      <c r="H306" s="3"/>
      <c r="I306" s="2">
        <f t="shared" si="24"/>
        <v>0</v>
      </c>
      <c r="J306" s="2">
        <f t="shared" si="25"/>
        <v>0</v>
      </c>
    </row>
    <row r="307" spans="1:10" ht="49.5" customHeight="1" x14ac:dyDescent="0.25">
      <c r="A307" s="1" t="s">
        <v>705</v>
      </c>
      <c r="B307" s="1" t="s">
        <v>25</v>
      </c>
      <c r="C307" s="1" t="s">
        <v>706</v>
      </c>
      <c r="D307" s="1" t="s">
        <v>707</v>
      </c>
      <c r="E307" s="1" t="s">
        <v>509</v>
      </c>
      <c r="F307" s="2">
        <v>404</v>
      </c>
      <c r="G307" s="3">
        <v>0</v>
      </c>
      <c r="H307" s="3"/>
      <c r="I307" s="2">
        <f t="shared" si="24"/>
        <v>0</v>
      </c>
      <c r="J307" s="2">
        <f t="shared" si="25"/>
        <v>0</v>
      </c>
    </row>
    <row r="308" spans="1:10" ht="53.65" customHeight="1" x14ac:dyDescent="0.25">
      <c r="A308" s="1" t="s">
        <v>708</v>
      </c>
      <c r="B308" s="1" t="s">
        <v>25</v>
      </c>
      <c r="C308" s="1" t="s">
        <v>709</v>
      </c>
      <c r="D308" s="1" t="s">
        <v>710</v>
      </c>
      <c r="E308" s="1" t="s">
        <v>46</v>
      </c>
      <c r="F308" s="2">
        <v>8</v>
      </c>
      <c r="G308" s="3">
        <v>0</v>
      </c>
      <c r="H308" s="3"/>
      <c r="I308" s="2">
        <f t="shared" si="24"/>
        <v>0</v>
      </c>
      <c r="J308" s="2">
        <f t="shared" si="25"/>
        <v>0</v>
      </c>
    </row>
    <row r="309" spans="1:10" x14ac:dyDescent="0.25">
      <c r="A309" s="1" t="s">
        <v>711</v>
      </c>
      <c r="B309" s="1"/>
      <c r="C309" s="1"/>
      <c r="D309" s="1" t="s">
        <v>712</v>
      </c>
    </row>
    <row r="310" spans="1:10" ht="18.95" customHeight="1" x14ac:dyDescent="0.25">
      <c r="A310" s="1" t="s">
        <v>713</v>
      </c>
      <c r="B310" s="1" t="s">
        <v>25</v>
      </c>
      <c r="C310" s="1" t="s">
        <v>714</v>
      </c>
      <c r="D310" s="1" t="s">
        <v>715</v>
      </c>
      <c r="E310" s="1" t="s">
        <v>716</v>
      </c>
      <c r="F310" s="2">
        <v>393.5</v>
      </c>
      <c r="G310" s="3">
        <v>0</v>
      </c>
      <c r="H310" s="3"/>
      <c r="I310" s="2">
        <f t="shared" ref="I310:I317" si="26">ROUND(G310*(1 + H310/100),2)</f>
        <v>0</v>
      </c>
      <c r="J310" s="2">
        <f t="shared" ref="J310:J317" si="27">ROUND(F310*I310,2)</f>
        <v>0</v>
      </c>
    </row>
    <row r="311" spans="1:10" ht="31.5" customHeight="1" x14ac:dyDescent="0.25">
      <c r="A311" s="1" t="s">
        <v>717</v>
      </c>
      <c r="B311" s="1" t="s">
        <v>25</v>
      </c>
      <c r="C311" s="1" t="s">
        <v>718</v>
      </c>
      <c r="D311" s="1" t="s">
        <v>719</v>
      </c>
      <c r="E311" s="1" t="s">
        <v>114</v>
      </c>
      <c r="F311" s="2">
        <v>2393.4</v>
      </c>
      <c r="G311" s="3">
        <v>0</v>
      </c>
      <c r="H311" s="3"/>
      <c r="I311" s="2">
        <f t="shared" si="26"/>
        <v>0</v>
      </c>
      <c r="J311" s="2">
        <f t="shared" si="27"/>
        <v>0</v>
      </c>
    </row>
    <row r="312" spans="1:10" ht="27.95" customHeight="1" x14ac:dyDescent="0.25">
      <c r="A312" s="1" t="s">
        <v>720</v>
      </c>
      <c r="B312" s="1" t="s">
        <v>25</v>
      </c>
      <c r="C312" s="1" t="s">
        <v>721</v>
      </c>
      <c r="D312" s="1" t="s">
        <v>722</v>
      </c>
      <c r="E312" s="1" t="s">
        <v>36</v>
      </c>
      <c r="F312" s="2">
        <v>4090</v>
      </c>
      <c r="G312" s="3">
        <v>0</v>
      </c>
      <c r="H312" s="3"/>
      <c r="I312" s="2">
        <f t="shared" si="26"/>
        <v>0</v>
      </c>
      <c r="J312" s="2">
        <f t="shared" si="27"/>
        <v>0</v>
      </c>
    </row>
    <row r="313" spans="1:10" x14ac:dyDescent="0.25">
      <c r="A313" s="1" t="s">
        <v>723</v>
      </c>
      <c r="B313" s="1" t="s">
        <v>25</v>
      </c>
      <c r="C313" s="1" t="s">
        <v>724</v>
      </c>
      <c r="D313" s="1" t="s">
        <v>725</v>
      </c>
      <c r="E313" s="1" t="s">
        <v>426</v>
      </c>
      <c r="F313" s="2">
        <v>1431.5</v>
      </c>
      <c r="G313" s="3">
        <v>0</v>
      </c>
      <c r="H313" s="3"/>
      <c r="I313" s="2">
        <f t="shared" si="26"/>
        <v>0</v>
      </c>
      <c r="J313" s="2">
        <f t="shared" si="27"/>
        <v>0</v>
      </c>
    </row>
    <row r="314" spans="1:10" x14ac:dyDescent="0.25">
      <c r="A314" s="1" t="s">
        <v>726</v>
      </c>
      <c r="B314" s="1" t="s">
        <v>25</v>
      </c>
      <c r="C314" s="1" t="s">
        <v>727</v>
      </c>
      <c r="D314" s="1" t="s">
        <v>728</v>
      </c>
      <c r="E314" s="1" t="s">
        <v>426</v>
      </c>
      <c r="F314" s="2">
        <v>693.9</v>
      </c>
      <c r="G314" s="3">
        <v>0</v>
      </c>
      <c r="H314" s="3"/>
      <c r="I314" s="2">
        <f t="shared" si="26"/>
        <v>0</v>
      </c>
      <c r="J314" s="2">
        <f t="shared" si="27"/>
        <v>0</v>
      </c>
    </row>
    <row r="315" spans="1:10" ht="24.4" customHeight="1" x14ac:dyDescent="0.25">
      <c r="A315" s="1" t="s">
        <v>729</v>
      </c>
      <c r="B315" s="1" t="s">
        <v>25</v>
      </c>
      <c r="C315" s="1" t="s">
        <v>730</v>
      </c>
      <c r="D315" s="1" t="s">
        <v>731</v>
      </c>
      <c r="E315" s="1" t="s">
        <v>732</v>
      </c>
      <c r="F315" s="2">
        <v>7870</v>
      </c>
      <c r="G315" s="3">
        <v>0</v>
      </c>
      <c r="H315" s="3"/>
      <c r="I315" s="2">
        <f t="shared" si="26"/>
        <v>0</v>
      </c>
      <c r="J315" s="2">
        <f t="shared" si="27"/>
        <v>0</v>
      </c>
    </row>
    <row r="316" spans="1:10" ht="25.7" customHeight="1" x14ac:dyDescent="0.25">
      <c r="A316" s="1" t="s">
        <v>733</v>
      </c>
      <c r="B316" s="1" t="s">
        <v>25</v>
      </c>
      <c r="C316" s="1" t="s">
        <v>734</v>
      </c>
      <c r="D316" s="1" t="s">
        <v>735</v>
      </c>
      <c r="E316" s="1" t="s">
        <v>736</v>
      </c>
      <c r="F316" s="2">
        <v>944.4</v>
      </c>
      <c r="G316" s="3">
        <v>0</v>
      </c>
      <c r="H316" s="3"/>
      <c r="I316" s="2">
        <f t="shared" si="26"/>
        <v>0</v>
      </c>
      <c r="J316" s="2">
        <f t="shared" si="27"/>
        <v>0</v>
      </c>
    </row>
    <row r="317" spans="1:10" ht="41.45" customHeight="1" x14ac:dyDescent="0.25">
      <c r="A317" s="1" t="s">
        <v>737</v>
      </c>
      <c r="B317" s="1" t="s">
        <v>25</v>
      </c>
      <c r="C317" s="1" t="s">
        <v>738</v>
      </c>
      <c r="D317" s="1" t="s">
        <v>739</v>
      </c>
      <c r="E317" s="1" t="s">
        <v>110</v>
      </c>
      <c r="F317" s="2">
        <v>1340</v>
      </c>
      <c r="G317" s="3">
        <v>0</v>
      </c>
      <c r="H317" s="3"/>
      <c r="I317" s="2">
        <f t="shared" si="26"/>
        <v>0</v>
      </c>
      <c r="J317" s="2">
        <f t="shared" si="27"/>
        <v>0</v>
      </c>
    </row>
    <row r="318" spans="1:10" ht="18.95" customHeight="1" x14ac:dyDescent="0.25">
      <c r="A318" s="1" t="s">
        <v>740</v>
      </c>
      <c r="B318" s="1"/>
      <c r="C318" s="1"/>
      <c r="D318" s="1" t="s">
        <v>741</v>
      </c>
    </row>
    <row r="319" spans="1:10" x14ac:dyDescent="0.25">
      <c r="A319" s="1" t="s">
        <v>742</v>
      </c>
      <c r="B319" s="1"/>
      <c r="C319" s="1"/>
      <c r="D319" s="1" t="s">
        <v>743</v>
      </c>
    </row>
    <row r="320" spans="1:10" ht="43.7" customHeight="1" x14ac:dyDescent="0.25">
      <c r="A320" s="1" t="s">
        <v>744</v>
      </c>
      <c r="B320" s="1" t="s">
        <v>17</v>
      </c>
      <c r="C320" s="1" t="s">
        <v>745</v>
      </c>
      <c r="D320" s="1" t="s">
        <v>746</v>
      </c>
      <c r="E320" s="1" t="s">
        <v>42</v>
      </c>
      <c r="F320" s="2">
        <v>57</v>
      </c>
      <c r="G320" s="3">
        <v>0</v>
      </c>
      <c r="H320" s="3"/>
      <c r="I320" s="2">
        <f t="shared" ref="I320:I334" si="28">ROUND(G320*(1 + H320/100),2)</f>
        <v>0</v>
      </c>
      <c r="J320" s="2">
        <f t="shared" ref="J320:J334" si="29">ROUND(F320*I320,2)</f>
        <v>0</v>
      </c>
    </row>
    <row r="321" spans="1:10" ht="54" customHeight="1" x14ac:dyDescent="0.25">
      <c r="A321" s="1" t="s">
        <v>747</v>
      </c>
      <c r="B321" s="1" t="s">
        <v>17</v>
      </c>
      <c r="C321" s="1" t="s">
        <v>748</v>
      </c>
      <c r="D321" s="1" t="s">
        <v>749</v>
      </c>
      <c r="E321" s="1" t="s">
        <v>42</v>
      </c>
      <c r="F321" s="2">
        <v>112</v>
      </c>
      <c r="G321" s="3">
        <v>0</v>
      </c>
      <c r="H321" s="3"/>
      <c r="I321" s="2">
        <f t="shared" si="28"/>
        <v>0</v>
      </c>
      <c r="J321" s="2">
        <f t="shared" si="29"/>
        <v>0</v>
      </c>
    </row>
    <row r="322" spans="1:10" ht="48.2" customHeight="1" x14ac:dyDescent="0.25">
      <c r="A322" s="1" t="s">
        <v>750</v>
      </c>
      <c r="B322" s="1" t="s">
        <v>17</v>
      </c>
      <c r="C322" s="1" t="s">
        <v>751</v>
      </c>
      <c r="D322" s="1" t="s">
        <v>752</v>
      </c>
      <c r="E322" s="1" t="s">
        <v>42</v>
      </c>
      <c r="F322" s="2">
        <v>39</v>
      </c>
      <c r="G322" s="3">
        <v>0</v>
      </c>
      <c r="H322" s="3"/>
      <c r="I322" s="2">
        <f t="shared" si="28"/>
        <v>0</v>
      </c>
      <c r="J322" s="2">
        <f t="shared" si="29"/>
        <v>0</v>
      </c>
    </row>
    <row r="323" spans="1:10" ht="49.15" customHeight="1" x14ac:dyDescent="0.25">
      <c r="A323" s="1" t="s">
        <v>753</v>
      </c>
      <c r="B323" s="1" t="s">
        <v>17</v>
      </c>
      <c r="C323" s="1" t="s">
        <v>754</v>
      </c>
      <c r="D323" s="1" t="s">
        <v>755</v>
      </c>
      <c r="E323" s="1" t="s">
        <v>63</v>
      </c>
      <c r="F323" s="2">
        <v>558.58000000000004</v>
      </c>
      <c r="G323" s="3">
        <v>0</v>
      </c>
      <c r="H323" s="3"/>
      <c r="I323" s="2">
        <f t="shared" si="28"/>
        <v>0</v>
      </c>
      <c r="J323" s="2">
        <f t="shared" si="29"/>
        <v>0</v>
      </c>
    </row>
    <row r="324" spans="1:10" ht="50.45" customHeight="1" x14ac:dyDescent="0.25">
      <c r="A324" s="1" t="s">
        <v>756</v>
      </c>
      <c r="B324" s="1" t="s">
        <v>25</v>
      </c>
      <c r="C324" s="1" t="s">
        <v>757</v>
      </c>
      <c r="D324" s="1" t="s">
        <v>758</v>
      </c>
      <c r="E324" s="1" t="s">
        <v>42</v>
      </c>
      <c r="F324" s="2">
        <v>10</v>
      </c>
      <c r="G324" s="3">
        <v>0</v>
      </c>
      <c r="H324" s="3"/>
      <c r="I324" s="2">
        <f t="shared" si="28"/>
        <v>0</v>
      </c>
      <c r="J324" s="2">
        <f t="shared" si="29"/>
        <v>0</v>
      </c>
    </row>
    <row r="325" spans="1:10" ht="65.650000000000006" customHeight="1" x14ac:dyDescent="0.25">
      <c r="A325" s="1" t="s">
        <v>759</v>
      </c>
      <c r="B325" s="1" t="s">
        <v>17</v>
      </c>
      <c r="C325" s="1" t="s">
        <v>760</v>
      </c>
      <c r="D325" s="1" t="s">
        <v>761</v>
      </c>
      <c r="E325" s="1" t="s">
        <v>42</v>
      </c>
      <c r="F325" s="2">
        <v>49</v>
      </c>
      <c r="G325" s="3">
        <v>0</v>
      </c>
      <c r="H325" s="3"/>
      <c r="I325" s="2">
        <f t="shared" si="28"/>
        <v>0</v>
      </c>
      <c r="J325" s="2">
        <f t="shared" si="29"/>
        <v>0</v>
      </c>
    </row>
    <row r="326" spans="1:10" ht="31.15" customHeight="1" x14ac:dyDescent="0.25">
      <c r="A326" s="1" t="s">
        <v>762</v>
      </c>
      <c r="B326" s="1" t="s">
        <v>17</v>
      </c>
      <c r="C326" s="1" t="s">
        <v>763</v>
      </c>
      <c r="D326" s="1" t="s">
        <v>764</v>
      </c>
      <c r="E326" s="1" t="s">
        <v>42</v>
      </c>
      <c r="F326" s="2">
        <v>61</v>
      </c>
      <c r="G326" s="3">
        <v>0</v>
      </c>
      <c r="H326" s="3"/>
      <c r="I326" s="2">
        <f t="shared" si="28"/>
        <v>0</v>
      </c>
      <c r="J326" s="2">
        <f t="shared" si="29"/>
        <v>0</v>
      </c>
    </row>
    <row r="327" spans="1:10" ht="49.5" customHeight="1" x14ac:dyDescent="0.25">
      <c r="A327" s="1" t="s">
        <v>765</v>
      </c>
      <c r="B327" s="1" t="s">
        <v>25</v>
      </c>
      <c r="C327" s="1" t="s">
        <v>766</v>
      </c>
      <c r="D327" s="1" t="s">
        <v>767</v>
      </c>
      <c r="E327" s="1" t="s">
        <v>42</v>
      </c>
      <c r="F327" s="2">
        <v>13</v>
      </c>
      <c r="G327" s="3">
        <v>0</v>
      </c>
      <c r="H327" s="3"/>
      <c r="I327" s="2">
        <f t="shared" si="28"/>
        <v>0</v>
      </c>
      <c r="J327" s="2">
        <f t="shared" si="29"/>
        <v>0</v>
      </c>
    </row>
    <row r="328" spans="1:10" ht="72.95" customHeight="1" x14ac:dyDescent="0.25">
      <c r="A328" s="1" t="s">
        <v>768</v>
      </c>
      <c r="B328" s="1" t="s">
        <v>17</v>
      </c>
      <c r="C328" s="1" t="s">
        <v>769</v>
      </c>
      <c r="D328" s="1" t="s">
        <v>770</v>
      </c>
      <c r="E328" s="1" t="s">
        <v>42</v>
      </c>
      <c r="F328" s="2">
        <v>10</v>
      </c>
      <c r="G328" s="3">
        <v>0</v>
      </c>
      <c r="H328" s="3"/>
      <c r="I328" s="2">
        <f t="shared" si="28"/>
        <v>0</v>
      </c>
      <c r="J328" s="2">
        <f t="shared" si="29"/>
        <v>0</v>
      </c>
    </row>
    <row r="329" spans="1:10" ht="54.95" customHeight="1" x14ac:dyDescent="0.25">
      <c r="A329" s="1" t="s">
        <v>771</v>
      </c>
      <c r="B329" s="1" t="s">
        <v>17</v>
      </c>
      <c r="C329" s="1" t="s">
        <v>772</v>
      </c>
      <c r="D329" s="1" t="s">
        <v>773</v>
      </c>
      <c r="E329" s="1" t="s">
        <v>42</v>
      </c>
      <c r="F329" s="2">
        <v>110</v>
      </c>
      <c r="G329" s="3">
        <v>0</v>
      </c>
      <c r="H329" s="3"/>
      <c r="I329" s="2">
        <f t="shared" si="28"/>
        <v>0</v>
      </c>
      <c r="J329" s="2">
        <f t="shared" si="29"/>
        <v>0</v>
      </c>
    </row>
    <row r="330" spans="1:10" ht="36" customHeight="1" x14ac:dyDescent="0.25">
      <c r="A330" s="1" t="s">
        <v>774</v>
      </c>
      <c r="B330" s="1" t="s">
        <v>17</v>
      </c>
      <c r="C330" s="1" t="s">
        <v>775</v>
      </c>
      <c r="D330" s="1" t="s">
        <v>776</v>
      </c>
      <c r="E330" s="1" t="s">
        <v>63</v>
      </c>
      <c r="F330" s="2">
        <v>80</v>
      </c>
      <c r="G330" s="3">
        <v>0</v>
      </c>
      <c r="H330" s="3"/>
      <c r="I330" s="2">
        <f t="shared" si="28"/>
        <v>0</v>
      </c>
      <c r="J330" s="2">
        <f t="shared" si="29"/>
        <v>0</v>
      </c>
    </row>
    <row r="331" spans="1:10" ht="45" customHeight="1" x14ac:dyDescent="0.25">
      <c r="A331" s="1" t="s">
        <v>777</v>
      </c>
      <c r="B331" s="1" t="s">
        <v>17</v>
      </c>
      <c r="C331" s="1" t="s">
        <v>778</v>
      </c>
      <c r="D331" s="1" t="s">
        <v>779</v>
      </c>
      <c r="E331" s="1" t="s">
        <v>42</v>
      </c>
      <c r="F331" s="2">
        <v>6</v>
      </c>
      <c r="G331" s="3">
        <v>0</v>
      </c>
      <c r="H331" s="3"/>
      <c r="I331" s="2">
        <f t="shared" si="28"/>
        <v>0</v>
      </c>
      <c r="J331" s="2">
        <f t="shared" si="29"/>
        <v>0</v>
      </c>
    </row>
    <row r="332" spans="1:10" ht="64.900000000000006" customHeight="1" x14ac:dyDescent="0.25">
      <c r="A332" s="1" t="s">
        <v>780</v>
      </c>
      <c r="B332" s="1" t="s">
        <v>17</v>
      </c>
      <c r="C332" s="1" t="s">
        <v>781</v>
      </c>
      <c r="D332" s="1" t="s">
        <v>782</v>
      </c>
      <c r="E332" s="1" t="s">
        <v>63</v>
      </c>
      <c r="F332" s="2">
        <v>60</v>
      </c>
      <c r="G332" s="3">
        <v>0</v>
      </c>
      <c r="H332" s="3"/>
      <c r="I332" s="2">
        <f t="shared" si="28"/>
        <v>0</v>
      </c>
      <c r="J332" s="2">
        <f t="shared" si="29"/>
        <v>0</v>
      </c>
    </row>
    <row r="333" spans="1:10" ht="77.849999999999994" customHeight="1" x14ac:dyDescent="0.25">
      <c r="A333" s="1" t="s">
        <v>783</v>
      </c>
      <c r="B333" s="1" t="s">
        <v>17</v>
      </c>
      <c r="C333" s="1" t="s">
        <v>784</v>
      </c>
      <c r="D333" s="1" t="s">
        <v>785</v>
      </c>
      <c r="E333" s="1" t="s">
        <v>63</v>
      </c>
      <c r="F333" s="2">
        <v>30</v>
      </c>
      <c r="G333" s="3">
        <v>0</v>
      </c>
      <c r="H333" s="3"/>
      <c r="I333" s="2">
        <f t="shared" si="28"/>
        <v>0</v>
      </c>
      <c r="J333" s="2">
        <f t="shared" si="29"/>
        <v>0</v>
      </c>
    </row>
    <row r="334" spans="1:10" ht="67.5" customHeight="1" x14ac:dyDescent="0.25">
      <c r="A334" s="1" t="s">
        <v>786</v>
      </c>
      <c r="B334" s="1" t="s">
        <v>25</v>
      </c>
      <c r="C334" s="1" t="s">
        <v>787</v>
      </c>
      <c r="D334" s="1" t="s">
        <v>788</v>
      </c>
      <c r="E334" s="1" t="s">
        <v>42</v>
      </c>
      <c r="F334" s="2">
        <v>6</v>
      </c>
      <c r="G334" s="3">
        <v>0</v>
      </c>
      <c r="H334" s="3"/>
      <c r="I334" s="2">
        <f t="shared" si="28"/>
        <v>0</v>
      </c>
      <c r="J334" s="2">
        <f t="shared" si="29"/>
        <v>0</v>
      </c>
    </row>
    <row r="335" spans="1:10" x14ac:dyDescent="0.25">
      <c r="A335" s="1" t="s">
        <v>789</v>
      </c>
      <c r="B335" s="1"/>
      <c r="C335" s="1"/>
      <c r="D335" s="1" t="s">
        <v>790</v>
      </c>
    </row>
    <row r="336" spans="1:10" ht="19.899999999999999" customHeight="1" x14ac:dyDescent="0.25">
      <c r="A336" s="1" t="s">
        <v>791</v>
      </c>
      <c r="B336" s="1" t="s">
        <v>96</v>
      </c>
      <c r="C336" s="1" t="s">
        <v>125</v>
      </c>
      <c r="D336" s="1" t="s">
        <v>126</v>
      </c>
      <c r="E336" s="1" t="s">
        <v>99</v>
      </c>
      <c r="F336" s="2">
        <v>2.4</v>
      </c>
      <c r="G336" s="3">
        <v>0</v>
      </c>
      <c r="H336" s="3"/>
      <c r="I336" s="2">
        <f t="shared" ref="I336:I341" si="30">ROUND(G336*(1 + H336/100),2)</f>
        <v>0</v>
      </c>
      <c r="J336" s="2">
        <f t="shared" ref="J336:J341" si="31">ROUND(F336*I336,2)</f>
        <v>0</v>
      </c>
    </row>
    <row r="337" spans="1:10" ht="40.5" customHeight="1" x14ac:dyDescent="0.25">
      <c r="A337" s="1" t="s">
        <v>792</v>
      </c>
      <c r="B337" s="1" t="s">
        <v>96</v>
      </c>
      <c r="C337" s="1" t="s">
        <v>793</v>
      </c>
      <c r="D337" s="1" t="s">
        <v>794</v>
      </c>
      <c r="E337" s="1" t="s">
        <v>99</v>
      </c>
      <c r="F337" s="2">
        <v>2.4</v>
      </c>
      <c r="G337" s="3">
        <v>0</v>
      </c>
      <c r="H337" s="3"/>
      <c r="I337" s="2">
        <f t="shared" si="30"/>
        <v>0</v>
      </c>
      <c r="J337" s="2">
        <f t="shared" si="31"/>
        <v>0</v>
      </c>
    </row>
    <row r="338" spans="1:10" ht="76.5" customHeight="1" x14ac:dyDescent="0.25">
      <c r="A338" s="1" t="s">
        <v>795</v>
      </c>
      <c r="B338" s="1" t="s">
        <v>17</v>
      </c>
      <c r="C338" s="1" t="s">
        <v>796</v>
      </c>
      <c r="D338" s="1" t="s">
        <v>797</v>
      </c>
      <c r="E338" s="1" t="s">
        <v>798</v>
      </c>
      <c r="F338" s="2">
        <v>288</v>
      </c>
      <c r="G338" s="3">
        <v>0</v>
      </c>
      <c r="H338" s="3"/>
      <c r="I338" s="2">
        <f t="shared" si="30"/>
        <v>0</v>
      </c>
      <c r="J338" s="2">
        <f t="shared" si="31"/>
        <v>0</v>
      </c>
    </row>
    <row r="339" spans="1:10" ht="97.15" customHeight="1" x14ac:dyDescent="0.25">
      <c r="A339" s="1" t="s">
        <v>799</v>
      </c>
      <c r="B339" s="1" t="s">
        <v>25</v>
      </c>
      <c r="C339" s="1" t="s">
        <v>800</v>
      </c>
      <c r="D339" s="1" t="s">
        <v>801</v>
      </c>
      <c r="E339" s="1" t="s">
        <v>426</v>
      </c>
      <c r="F339" s="2">
        <v>2.4</v>
      </c>
      <c r="G339" s="3">
        <v>0</v>
      </c>
      <c r="H339" s="3"/>
      <c r="I339" s="2">
        <f t="shared" si="30"/>
        <v>0</v>
      </c>
      <c r="J339" s="2">
        <f t="shared" si="31"/>
        <v>0</v>
      </c>
    </row>
    <row r="340" spans="1:10" ht="106.7" customHeight="1" x14ac:dyDescent="0.25">
      <c r="A340" s="1" t="s">
        <v>802</v>
      </c>
      <c r="B340" s="1" t="s">
        <v>17</v>
      </c>
      <c r="C340" s="1" t="s">
        <v>803</v>
      </c>
      <c r="D340" s="1" t="s">
        <v>804</v>
      </c>
      <c r="E340" s="1" t="s">
        <v>114</v>
      </c>
      <c r="F340" s="2">
        <v>15</v>
      </c>
      <c r="G340" s="3">
        <v>0</v>
      </c>
      <c r="H340" s="3"/>
      <c r="I340" s="2">
        <f t="shared" si="30"/>
        <v>0</v>
      </c>
      <c r="J340" s="2">
        <f t="shared" si="31"/>
        <v>0</v>
      </c>
    </row>
    <row r="341" spans="1:10" ht="101.65" customHeight="1" x14ac:dyDescent="0.25">
      <c r="A341" s="1" t="s">
        <v>805</v>
      </c>
      <c r="B341" s="1" t="s">
        <v>17</v>
      </c>
      <c r="C341" s="1" t="s">
        <v>806</v>
      </c>
      <c r="D341" s="1" t="s">
        <v>807</v>
      </c>
      <c r="E341" s="1" t="s">
        <v>114</v>
      </c>
      <c r="F341" s="2">
        <v>15</v>
      </c>
      <c r="G341" s="3">
        <v>0</v>
      </c>
      <c r="H341" s="3"/>
      <c r="I341" s="2">
        <f t="shared" si="30"/>
        <v>0</v>
      </c>
      <c r="J341" s="2">
        <f t="shared" si="31"/>
        <v>0</v>
      </c>
    </row>
    <row r="342" spans="1:10" x14ac:dyDescent="0.25">
      <c r="A342" s="1" t="s">
        <v>808</v>
      </c>
      <c r="B342" s="1"/>
      <c r="C342" s="1"/>
      <c r="D342" s="1" t="s">
        <v>809</v>
      </c>
    </row>
    <row r="343" spans="1:10" ht="31.15" customHeight="1" x14ac:dyDescent="0.25">
      <c r="A343" s="1" t="s">
        <v>810</v>
      </c>
      <c r="B343" s="1" t="s">
        <v>96</v>
      </c>
      <c r="C343" s="1" t="s">
        <v>811</v>
      </c>
      <c r="D343" s="1" t="s">
        <v>812</v>
      </c>
      <c r="E343" s="1" t="s">
        <v>106</v>
      </c>
      <c r="F343" s="2">
        <v>1021.53</v>
      </c>
      <c r="G343" s="3">
        <v>0</v>
      </c>
      <c r="H343" s="3"/>
      <c r="I343" s="2">
        <f t="shared" ref="I343:I356" si="32">ROUND(G343*(1 + H343/100),2)</f>
        <v>0</v>
      </c>
      <c r="J343" s="2">
        <f t="shared" ref="J343:J356" si="33">ROUND(F343*I343,2)</f>
        <v>0</v>
      </c>
    </row>
    <row r="344" spans="1:10" ht="36" customHeight="1" x14ac:dyDescent="0.25">
      <c r="A344" s="1" t="s">
        <v>813</v>
      </c>
      <c r="B344" s="1" t="s">
        <v>96</v>
      </c>
      <c r="C344" s="1" t="s">
        <v>814</v>
      </c>
      <c r="D344" s="1" t="s">
        <v>815</v>
      </c>
      <c r="E344" s="1" t="s">
        <v>106</v>
      </c>
      <c r="F344" s="2">
        <v>1103.9000000000001</v>
      </c>
      <c r="G344" s="3">
        <v>0</v>
      </c>
      <c r="H344" s="3"/>
      <c r="I344" s="2">
        <f t="shared" si="32"/>
        <v>0</v>
      </c>
      <c r="J344" s="2">
        <f t="shared" si="33"/>
        <v>0</v>
      </c>
    </row>
    <row r="345" spans="1:10" ht="55.35" customHeight="1" x14ac:dyDescent="0.25">
      <c r="A345" s="1" t="s">
        <v>816</v>
      </c>
      <c r="B345" s="1" t="s">
        <v>96</v>
      </c>
      <c r="C345" s="1" t="s">
        <v>817</v>
      </c>
      <c r="D345" s="1" t="s">
        <v>818</v>
      </c>
      <c r="E345" s="1" t="s">
        <v>106</v>
      </c>
      <c r="F345" s="2">
        <v>608.46</v>
      </c>
      <c r="G345" s="3">
        <v>0</v>
      </c>
      <c r="H345" s="3"/>
      <c r="I345" s="2">
        <f t="shared" si="32"/>
        <v>0</v>
      </c>
      <c r="J345" s="2">
        <f t="shared" si="33"/>
        <v>0</v>
      </c>
    </row>
    <row r="346" spans="1:10" ht="35.1" customHeight="1" x14ac:dyDescent="0.25">
      <c r="A346" s="1" t="s">
        <v>819</v>
      </c>
      <c r="B346" s="1" t="s">
        <v>96</v>
      </c>
      <c r="C346" s="1" t="s">
        <v>820</v>
      </c>
      <c r="D346" s="1" t="s">
        <v>821</v>
      </c>
      <c r="E346" s="1" t="s">
        <v>46</v>
      </c>
      <c r="F346" s="2">
        <v>166</v>
      </c>
      <c r="G346" s="3">
        <v>0</v>
      </c>
      <c r="H346" s="3"/>
      <c r="I346" s="2">
        <f t="shared" si="32"/>
        <v>0</v>
      </c>
      <c r="J346" s="2">
        <f t="shared" si="33"/>
        <v>0</v>
      </c>
    </row>
    <row r="347" spans="1:10" ht="36" customHeight="1" x14ac:dyDescent="0.25">
      <c r="A347" s="1" t="s">
        <v>822</v>
      </c>
      <c r="B347" s="1" t="s">
        <v>96</v>
      </c>
      <c r="C347" s="1" t="s">
        <v>823</v>
      </c>
      <c r="D347" s="1" t="s">
        <v>824</v>
      </c>
      <c r="E347" s="1" t="s">
        <v>46</v>
      </c>
      <c r="F347" s="2">
        <v>589</v>
      </c>
      <c r="G347" s="3">
        <v>0</v>
      </c>
      <c r="H347" s="3"/>
      <c r="I347" s="2">
        <f t="shared" si="32"/>
        <v>0</v>
      </c>
      <c r="J347" s="2">
        <f t="shared" si="33"/>
        <v>0</v>
      </c>
    </row>
    <row r="348" spans="1:10" ht="32.450000000000003" customHeight="1" x14ac:dyDescent="0.25">
      <c r="A348" s="1" t="s">
        <v>825</v>
      </c>
      <c r="B348" s="1" t="s">
        <v>25</v>
      </c>
      <c r="C348" s="1" t="s">
        <v>826</v>
      </c>
      <c r="D348" s="1" t="s">
        <v>827</v>
      </c>
      <c r="E348" s="1" t="s">
        <v>828</v>
      </c>
      <c r="F348" s="2">
        <v>56</v>
      </c>
      <c r="G348" s="3">
        <v>0</v>
      </c>
      <c r="H348" s="3"/>
      <c r="I348" s="2">
        <f t="shared" si="32"/>
        <v>0</v>
      </c>
      <c r="J348" s="2">
        <f t="shared" si="33"/>
        <v>0</v>
      </c>
    </row>
    <row r="349" spans="1:10" ht="31.15" customHeight="1" x14ac:dyDescent="0.25">
      <c r="A349" s="1" t="s">
        <v>829</v>
      </c>
      <c r="B349" s="1" t="s">
        <v>25</v>
      </c>
      <c r="C349" s="1" t="s">
        <v>830</v>
      </c>
      <c r="D349" s="1" t="s">
        <v>831</v>
      </c>
      <c r="E349" s="1" t="s">
        <v>828</v>
      </c>
      <c r="F349" s="2">
        <v>3</v>
      </c>
      <c r="G349" s="3">
        <v>0</v>
      </c>
      <c r="H349" s="3"/>
      <c r="I349" s="2">
        <f t="shared" si="32"/>
        <v>0</v>
      </c>
      <c r="J349" s="2">
        <f t="shared" si="33"/>
        <v>0</v>
      </c>
    </row>
    <row r="350" spans="1:10" ht="31.5" customHeight="1" x14ac:dyDescent="0.25">
      <c r="A350" s="1" t="s">
        <v>832</v>
      </c>
      <c r="B350" s="1" t="s">
        <v>25</v>
      </c>
      <c r="C350" s="1" t="s">
        <v>833</v>
      </c>
      <c r="D350" s="1" t="s">
        <v>834</v>
      </c>
      <c r="E350" s="1" t="s">
        <v>828</v>
      </c>
      <c r="F350" s="2">
        <v>51</v>
      </c>
      <c r="G350" s="3">
        <v>0</v>
      </c>
      <c r="H350" s="3"/>
      <c r="I350" s="2">
        <f t="shared" si="32"/>
        <v>0</v>
      </c>
      <c r="J350" s="2">
        <f t="shared" si="33"/>
        <v>0</v>
      </c>
    </row>
    <row r="351" spans="1:10" ht="228.2" customHeight="1" x14ac:dyDescent="0.25">
      <c r="A351" s="1" t="s">
        <v>835</v>
      </c>
      <c r="B351" s="1" t="s">
        <v>25</v>
      </c>
      <c r="C351" s="1" t="s">
        <v>836</v>
      </c>
      <c r="D351" s="1" t="s">
        <v>837</v>
      </c>
      <c r="E351" s="1" t="s">
        <v>46</v>
      </c>
      <c r="F351" s="2">
        <v>4</v>
      </c>
      <c r="G351" s="3">
        <v>0</v>
      </c>
      <c r="H351" s="3"/>
      <c r="I351" s="2">
        <f t="shared" si="32"/>
        <v>0</v>
      </c>
      <c r="J351" s="2">
        <f t="shared" si="33"/>
        <v>0</v>
      </c>
    </row>
    <row r="352" spans="1:10" ht="42.75" customHeight="1" x14ac:dyDescent="0.25">
      <c r="A352" s="1" t="s">
        <v>838</v>
      </c>
      <c r="B352" s="1" t="s">
        <v>25</v>
      </c>
      <c r="C352" s="1" t="s">
        <v>839</v>
      </c>
      <c r="D352" s="1" t="s">
        <v>840</v>
      </c>
      <c r="E352" s="1" t="s">
        <v>841</v>
      </c>
      <c r="F352" s="2">
        <v>85</v>
      </c>
      <c r="G352" s="3">
        <v>0</v>
      </c>
      <c r="H352" s="3"/>
      <c r="I352" s="2">
        <f t="shared" si="32"/>
        <v>0</v>
      </c>
      <c r="J352" s="2">
        <f t="shared" si="33"/>
        <v>0</v>
      </c>
    </row>
    <row r="353" spans="1:10" ht="42.75" customHeight="1" x14ac:dyDescent="0.25">
      <c r="A353" s="1" t="s">
        <v>842</v>
      </c>
      <c r="B353" s="1" t="s">
        <v>25</v>
      </c>
      <c r="C353" s="1" t="s">
        <v>843</v>
      </c>
      <c r="D353" s="1" t="s">
        <v>844</v>
      </c>
      <c r="E353" s="1" t="s">
        <v>841</v>
      </c>
      <c r="F353" s="2">
        <v>16</v>
      </c>
      <c r="G353" s="3">
        <v>0</v>
      </c>
      <c r="H353" s="3"/>
      <c r="I353" s="2">
        <f t="shared" si="32"/>
        <v>0</v>
      </c>
      <c r="J353" s="2">
        <f t="shared" si="33"/>
        <v>0</v>
      </c>
    </row>
    <row r="354" spans="1:10" ht="33.4" customHeight="1" x14ac:dyDescent="0.25">
      <c r="A354" s="1" t="s">
        <v>845</v>
      </c>
      <c r="B354" s="1" t="s">
        <v>25</v>
      </c>
      <c r="C354" s="1" t="s">
        <v>846</v>
      </c>
      <c r="D354" s="1" t="s">
        <v>847</v>
      </c>
      <c r="E354" s="1" t="s">
        <v>828</v>
      </c>
      <c r="F354" s="2">
        <v>18</v>
      </c>
      <c r="G354" s="3">
        <v>0</v>
      </c>
      <c r="H354" s="3"/>
      <c r="I354" s="2">
        <f t="shared" si="32"/>
        <v>0</v>
      </c>
      <c r="J354" s="2">
        <f t="shared" si="33"/>
        <v>0</v>
      </c>
    </row>
    <row r="355" spans="1:10" ht="56.25" customHeight="1" x14ac:dyDescent="0.25">
      <c r="A355" s="1" t="s">
        <v>848</v>
      </c>
      <c r="B355" s="1" t="s">
        <v>25</v>
      </c>
      <c r="C355" s="1" t="s">
        <v>849</v>
      </c>
      <c r="D355" s="1" t="s">
        <v>850</v>
      </c>
      <c r="E355" s="1" t="s">
        <v>46</v>
      </c>
      <c r="F355" s="2">
        <v>5</v>
      </c>
      <c r="G355" s="3">
        <v>0</v>
      </c>
      <c r="H355" s="3"/>
      <c r="I355" s="2">
        <f t="shared" si="32"/>
        <v>0</v>
      </c>
      <c r="J355" s="2">
        <f t="shared" si="33"/>
        <v>0</v>
      </c>
    </row>
    <row r="356" spans="1:10" ht="56.25" customHeight="1" x14ac:dyDescent="0.25">
      <c r="A356" s="1" t="s">
        <v>851</v>
      </c>
      <c r="B356" s="1" t="s">
        <v>25</v>
      </c>
      <c r="C356" s="1" t="s">
        <v>852</v>
      </c>
      <c r="D356" s="1" t="s">
        <v>853</v>
      </c>
      <c r="E356" s="1" t="s">
        <v>46</v>
      </c>
      <c r="F356" s="2">
        <v>6</v>
      </c>
      <c r="G356" s="3">
        <v>0</v>
      </c>
      <c r="H356" s="3"/>
      <c r="I356" s="2">
        <f t="shared" si="32"/>
        <v>0</v>
      </c>
      <c r="J356" s="2">
        <f t="shared" si="33"/>
        <v>0</v>
      </c>
    </row>
    <row r="357" spans="1:10" x14ac:dyDescent="0.25">
      <c r="A357" s="1" t="s">
        <v>854</v>
      </c>
      <c r="B357" s="1"/>
      <c r="C357" s="1"/>
      <c r="D357" s="1" t="s">
        <v>231</v>
      </c>
    </row>
    <row r="358" spans="1:10" ht="95.45" customHeight="1" x14ac:dyDescent="0.25">
      <c r="A358" s="1" t="s">
        <v>855</v>
      </c>
      <c r="B358" s="1" t="s">
        <v>25</v>
      </c>
      <c r="C358" s="1" t="s">
        <v>856</v>
      </c>
      <c r="D358" s="1" t="s">
        <v>857</v>
      </c>
      <c r="E358" s="1" t="s">
        <v>36</v>
      </c>
      <c r="F358" s="2">
        <v>27</v>
      </c>
      <c r="G358" s="3">
        <v>0</v>
      </c>
      <c r="H358" s="3"/>
      <c r="I358" s="2">
        <f t="shared" ref="I358:I365" si="34">ROUND(G358*(1 + H358/100),2)</f>
        <v>0</v>
      </c>
      <c r="J358" s="2">
        <f t="shared" ref="J358:J365" si="35">ROUND(F358*I358,2)</f>
        <v>0</v>
      </c>
    </row>
    <row r="359" spans="1:10" ht="53.65" customHeight="1" x14ac:dyDescent="0.25">
      <c r="A359" s="1" t="s">
        <v>858</v>
      </c>
      <c r="B359" s="1" t="s">
        <v>25</v>
      </c>
      <c r="C359" s="1" t="s">
        <v>859</v>
      </c>
      <c r="D359" s="1" t="s">
        <v>860</v>
      </c>
      <c r="E359" s="1" t="s">
        <v>63</v>
      </c>
      <c r="F359" s="2">
        <v>5.8</v>
      </c>
      <c r="G359" s="3">
        <v>0</v>
      </c>
      <c r="H359" s="3"/>
      <c r="I359" s="2">
        <f t="shared" si="34"/>
        <v>0</v>
      </c>
      <c r="J359" s="2">
        <f t="shared" si="35"/>
        <v>0</v>
      </c>
    </row>
    <row r="360" spans="1:10" ht="39.6" customHeight="1" x14ac:dyDescent="0.25">
      <c r="A360" s="1" t="s">
        <v>861</v>
      </c>
      <c r="B360" s="1" t="s">
        <v>25</v>
      </c>
      <c r="C360" s="1" t="s">
        <v>862</v>
      </c>
      <c r="D360" s="1" t="s">
        <v>863</v>
      </c>
      <c r="E360" s="1" t="s">
        <v>42</v>
      </c>
      <c r="F360" s="2">
        <v>1</v>
      </c>
      <c r="G360" s="3">
        <v>0</v>
      </c>
      <c r="H360" s="3"/>
      <c r="I360" s="2">
        <f t="shared" si="34"/>
        <v>0</v>
      </c>
      <c r="J360" s="2">
        <f t="shared" si="35"/>
        <v>0</v>
      </c>
    </row>
    <row r="361" spans="1:10" ht="72.400000000000006" customHeight="1" x14ac:dyDescent="0.25">
      <c r="A361" s="1" t="s">
        <v>864</v>
      </c>
      <c r="B361" s="1" t="s">
        <v>25</v>
      </c>
      <c r="C361" s="1" t="s">
        <v>865</v>
      </c>
      <c r="D361" s="1" t="s">
        <v>866</v>
      </c>
      <c r="E361" s="1" t="s">
        <v>36</v>
      </c>
      <c r="F361" s="2">
        <v>31.84</v>
      </c>
      <c r="G361" s="3">
        <v>0</v>
      </c>
      <c r="H361" s="3"/>
      <c r="I361" s="2">
        <f t="shared" si="34"/>
        <v>0</v>
      </c>
      <c r="J361" s="2">
        <f t="shared" si="35"/>
        <v>0</v>
      </c>
    </row>
    <row r="362" spans="1:10" ht="58.15" customHeight="1" x14ac:dyDescent="0.25">
      <c r="A362" s="1" t="s">
        <v>867</v>
      </c>
      <c r="B362" s="1" t="s">
        <v>25</v>
      </c>
      <c r="C362" s="1" t="s">
        <v>868</v>
      </c>
      <c r="D362" s="1" t="s">
        <v>869</v>
      </c>
      <c r="E362" s="1" t="s">
        <v>63</v>
      </c>
      <c r="F362" s="2">
        <v>199</v>
      </c>
      <c r="G362" s="3">
        <v>0</v>
      </c>
      <c r="H362" s="3"/>
      <c r="I362" s="2">
        <f t="shared" si="34"/>
        <v>0</v>
      </c>
      <c r="J362" s="2">
        <f t="shared" si="35"/>
        <v>0</v>
      </c>
    </row>
    <row r="363" spans="1:10" ht="61.7" customHeight="1" x14ac:dyDescent="0.25">
      <c r="A363" s="1" t="s">
        <v>870</v>
      </c>
      <c r="B363" s="1" t="s">
        <v>17</v>
      </c>
      <c r="C363" s="1" t="s">
        <v>871</v>
      </c>
      <c r="D363" s="1" t="s">
        <v>872</v>
      </c>
      <c r="E363" s="1" t="s">
        <v>114</v>
      </c>
      <c r="F363" s="2">
        <v>1.6</v>
      </c>
      <c r="G363" s="3">
        <v>0</v>
      </c>
      <c r="H363" s="3"/>
      <c r="I363" s="2">
        <f t="shared" si="34"/>
        <v>0</v>
      </c>
      <c r="J363" s="2">
        <f t="shared" si="35"/>
        <v>0</v>
      </c>
    </row>
    <row r="364" spans="1:10" ht="55.35" customHeight="1" x14ac:dyDescent="0.25">
      <c r="A364" s="1" t="s">
        <v>873</v>
      </c>
      <c r="B364" s="1" t="s">
        <v>17</v>
      </c>
      <c r="C364" s="1" t="s">
        <v>874</v>
      </c>
      <c r="D364" s="1" t="s">
        <v>875</v>
      </c>
      <c r="E364" s="1" t="s">
        <v>509</v>
      </c>
      <c r="F364" s="2">
        <v>45.97</v>
      </c>
      <c r="G364" s="3">
        <v>0</v>
      </c>
      <c r="H364" s="3"/>
      <c r="I364" s="2">
        <f t="shared" si="34"/>
        <v>0</v>
      </c>
      <c r="J364" s="2">
        <f t="shared" si="35"/>
        <v>0</v>
      </c>
    </row>
    <row r="365" spans="1:10" ht="55.35" customHeight="1" x14ac:dyDescent="0.25">
      <c r="A365" s="1" t="s">
        <v>876</v>
      </c>
      <c r="B365" s="1" t="s">
        <v>17</v>
      </c>
      <c r="C365" s="1" t="s">
        <v>877</v>
      </c>
      <c r="D365" s="1" t="s">
        <v>878</v>
      </c>
      <c r="E365" s="1" t="s">
        <v>509</v>
      </c>
      <c r="F365" s="2">
        <v>146.27000000000001</v>
      </c>
      <c r="G365" s="3">
        <v>0</v>
      </c>
      <c r="H365" s="3"/>
      <c r="I365" s="2">
        <f t="shared" si="34"/>
        <v>0</v>
      </c>
      <c r="J365" s="2">
        <f t="shared" si="35"/>
        <v>0</v>
      </c>
    </row>
    <row r="366" spans="1:10" x14ac:dyDescent="0.25">
      <c r="A366" s="1" t="s">
        <v>879</v>
      </c>
      <c r="B366" s="1"/>
      <c r="C366" s="1"/>
      <c r="D366" s="1" t="s">
        <v>880</v>
      </c>
    </row>
    <row r="367" spans="1:10" ht="56.65" customHeight="1" x14ac:dyDescent="0.25">
      <c r="A367" s="1" t="s">
        <v>881</v>
      </c>
      <c r="B367" s="1" t="s">
        <v>25</v>
      </c>
      <c r="C367" s="1" t="s">
        <v>882</v>
      </c>
      <c r="D367" s="1" t="s">
        <v>883</v>
      </c>
      <c r="E367" s="1" t="s">
        <v>114</v>
      </c>
      <c r="F367" s="2">
        <v>1466.94</v>
      </c>
      <c r="G367" s="3">
        <v>0</v>
      </c>
      <c r="H367" s="3"/>
      <c r="I367" s="2">
        <f t="shared" ref="I367:I379" si="36">ROUND(G367*(1 + H367/100),2)</f>
        <v>0</v>
      </c>
      <c r="J367" s="2">
        <f t="shared" ref="J367:J379" si="37">ROUND(F367*I367,2)</f>
        <v>0</v>
      </c>
    </row>
    <row r="368" spans="1:10" ht="38.65" customHeight="1" x14ac:dyDescent="0.25">
      <c r="A368" s="1" t="s">
        <v>884</v>
      </c>
      <c r="B368" s="1" t="s">
        <v>25</v>
      </c>
      <c r="C368" s="1" t="s">
        <v>885</v>
      </c>
      <c r="D368" s="1" t="s">
        <v>886</v>
      </c>
      <c r="E368" s="1" t="s">
        <v>114</v>
      </c>
      <c r="F368" s="2">
        <v>1466.94</v>
      </c>
      <c r="G368" s="3">
        <v>0</v>
      </c>
      <c r="H368" s="3"/>
      <c r="I368" s="2">
        <f t="shared" si="36"/>
        <v>0</v>
      </c>
      <c r="J368" s="2">
        <f t="shared" si="37"/>
        <v>0</v>
      </c>
    </row>
    <row r="369" spans="1:10" ht="50.85" customHeight="1" x14ac:dyDescent="0.25">
      <c r="A369" s="1" t="s">
        <v>887</v>
      </c>
      <c r="B369" s="1" t="s">
        <v>17</v>
      </c>
      <c r="C369" s="1" t="s">
        <v>888</v>
      </c>
      <c r="D369" s="1" t="s">
        <v>889</v>
      </c>
      <c r="E369" s="1" t="s">
        <v>118</v>
      </c>
      <c r="F369" s="2">
        <v>14669.4</v>
      </c>
      <c r="G369" s="3">
        <v>0</v>
      </c>
      <c r="H369" s="3"/>
      <c r="I369" s="2">
        <f t="shared" si="36"/>
        <v>0</v>
      </c>
      <c r="J369" s="2">
        <f t="shared" si="37"/>
        <v>0</v>
      </c>
    </row>
    <row r="370" spans="1:10" ht="31.9" customHeight="1" x14ac:dyDescent="0.25">
      <c r="A370" s="1" t="s">
        <v>890</v>
      </c>
      <c r="B370" s="1" t="s">
        <v>25</v>
      </c>
      <c r="C370" s="1" t="s">
        <v>891</v>
      </c>
      <c r="D370" s="1" t="s">
        <v>892</v>
      </c>
      <c r="E370" s="1" t="s">
        <v>114</v>
      </c>
      <c r="F370" s="2">
        <v>751.31</v>
      </c>
      <c r="G370" s="3">
        <v>0</v>
      </c>
      <c r="H370" s="3"/>
      <c r="I370" s="2">
        <f t="shared" si="36"/>
        <v>0</v>
      </c>
      <c r="J370" s="2">
        <f t="shared" si="37"/>
        <v>0</v>
      </c>
    </row>
    <row r="371" spans="1:10" ht="24.4" customHeight="1" x14ac:dyDescent="0.25">
      <c r="A371" s="1" t="s">
        <v>893</v>
      </c>
      <c r="B371" s="1" t="s">
        <v>25</v>
      </c>
      <c r="C371" s="1" t="s">
        <v>894</v>
      </c>
      <c r="D371" s="1" t="s">
        <v>895</v>
      </c>
      <c r="E371" s="1" t="s">
        <v>426</v>
      </c>
      <c r="F371" s="2">
        <v>715.63</v>
      </c>
      <c r="G371" s="3">
        <v>0</v>
      </c>
      <c r="H371" s="3"/>
      <c r="I371" s="2">
        <f t="shared" si="36"/>
        <v>0</v>
      </c>
      <c r="J371" s="2">
        <f t="shared" si="37"/>
        <v>0</v>
      </c>
    </row>
    <row r="372" spans="1:10" ht="32.85" customHeight="1" x14ac:dyDescent="0.25">
      <c r="A372" s="1" t="s">
        <v>896</v>
      </c>
      <c r="B372" s="1" t="s">
        <v>25</v>
      </c>
      <c r="C372" s="1" t="s">
        <v>897</v>
      </c>
      <c r="D372" s="1" t="s">
        <v>898</v>
      </c>
      <c r="E372" s="1" t="s">
        <v>110</v>
      </c>
      <c r="F372" s="2">
        <v>1192.1199999999999</v>
      </c>
      <c r="G372" s="3">
        <v>0</v>
      </c>
      <c r="H372" s="3"/>
      <c r="I372" s="2">
        <f t="shared" si="36"/>
        <v>0</v>
      </c>
      <c r="J372" s="2">
        <f t="shared" si="37"/>
        <v>0</v>
      </c>
    </row>
    <row r="373" spans="1:10" ht="34.700000000000003" customHeight="1" x14ac:dyDescent="0.25">
      <c r="A373" s="1" t="s">
        <v>899</v>
      </c>
      <c r="B373" s="1" t="s">
        <v>17</v>
      </c>
      <c r="C373" s="1" t="s">
        <v>900</v>
      </c>
      <c r="D373" s="1" t="s">
        <v>901</v>
      </c>
      <c r="E373" s="1" t="s">
        <v>36</v>
      </c>
      <c r="F373" s="2">
        <v>544.16</v>
      </c>
      <c r="G373" s="3">
        <v>0</v>
      </c>
      <c r="H373" s="3"/>
      <c r="I373" s="2">
        <f t="shared" si="36"/>
        <v>0</v>
      </c>
      <c r="J373" s="2">
        <f t="shared" si="37"/>
        <v>0</v>
      </c>
    </row>
    <row r="374" spans="1:10" ht="22.5" customHeight="1" x14ac:dyDescent="0.25">
      <c r="A374" s="1" t="s">
        <v>902</v>
      </c>
      <c r="B374" s="1" t="s">
        <v>25</v>
      </c>
      <c r="C374" s="1" t="s">
        <v>903</v>
      </c>
      <c r="D374" s="1" t="s">
        <v>904</v>
      </c>
      <c r="E374" s="1" t="s">
        <v>36</v>
      </c>
      <c r="F374" s="2">
        <v>1899.77</v>
      </c>
      <c r="G374" s="3">
        <v>0</v>
      </c>
      <c r="H374" s="3"/>
      <c r="I374" s="2">
        <f t="shared" si="36"/>
        <v>0</v>
      </c>
      <c r="J374" s="2">
        <f t="shared" si="37"/>
        <v>0</v>
      </c>
    </row>
    <row r="375" spans="1:10" ht="31.5" customHeight="1" x14ac:dyDescent="0.25">
      <c r="A375" s="1" t="s">
        <v>905</v>
      </c>
      <c r="B375" s="1" t="s">
        <v>25</v>
      </c>
      <c r="C375" s="1" t="s">
        <v>906</v>
      </c>
      <c r="D375" s="1" t="s">
        <v>907</v>
      </c>
      <c r="E375" s="1" t="s">
        <v>42</v>
      </c>
      <c r="F375" s="2">
        <v>920.55</v>
      </c>
      <c r="G375" s="3">
        <v>0</v>
      </c>
      <c r="H375" s="3"/>
      <c r="I375" s="2">
        <f t="shared" si="36"/>
        <v>0</v>
      </c>
      <c r="J375" s="2">
        <f t="shared" si="37"/>
        <v>0</v>
      </c>
    </row>
    <row r="376" spans="1:10" ht="24.75" customHeight="1" x14ac:dyDescent="0.25">
      <c r="A376" s="1" t="s">
        <v>908</v>
      </c>
      <c r="B376" s="1" t="s">
        <v>25</v>
      </c>
      <c r="C376" s="1" t="s">
        <v>909</v>
      </c>
      <c r="D376" s="1" t="s">
        <v>910</v>
      </c>
      <c r="E376" s="1" t="s">
        <v>36</v>
      </c>
      <c r="F376" s="2">
        <v>868.07</v>
      </c>
      <c r="G376" s="3">
        <v>0</v>
      </c>
      <c r="H376" s="3"/>
      <c r="I376" s="2">
        <f t="shared" si="36"/>
        <v>0</v>
      </c>
      <c r="J376" s="2">
        <f t="shared" si="37"/>
        <v>0</v>
      </c>
    </row>
    <row r="377" spans="1:10" ht="24.75" customHeight="1" x14ac:dyDescent="0.25">
      <c r="A377" s="1" t="s">
        <v>911</v>
      </c>
      <c r="B377" s="1" t="s">
        <v>25</v>
      </c>
      <c r="C377" s="1" t="s">
        <v>912</v>
      </c>
      <c r="D377" s="1" t="s">
        <v>913</v>
      </c>
      <c r="E377" s="1" t="s">
        <v>36</v>
      </c>
      <c r="F377" s="2">
        <v>1038.97</v>
      </c>
      <c r="G377" s="3">
        <v>0</v>
      </c>
      <c r="H377" s="3"/>
      <c r="I377" s="2">
        <f t="shared" si="36"/>
        <v>0</v>
      </c>
      <c r="J377" s="2">
        <f t="shared" si="37"/>
        <v>0</v>
      </c>
    </row>
    <row r="378" spans="1:10" ht="76.5" customHeight="1" x14ac:dyDescent="0.25">
      <c r="A378" s="1" t="s">
        <v>914</v>
      </c>
      <c r="B378" s="1" t="s">
        <v>25</v>
      </c>
      <c r="C378" s="1" t="s">
        <v>915</v>
      </c>
      <c r="D378" s="1" t="s">
        <v>916</v>
      </c>
      <c r="E378" s="1" t="s">
        <v>42</v>
      </c>
      <c r="F378" s="2">
        <v>150</v>
      </c>
      <c r="G378" s="3">
        <v>0</v>
      </c>
      <c r="H378" s="3"/>
      <c r="I378" s="2">
        <f t="shared" si="36"/>
        <v>0</v>
      </c>
      <c r="J378" s="2">
        <f t="shared" si="37"/>
        <v>0</v>
      </c>
    </row>
    <row r="379" spans="1:10" ht="51.75" customHeight="1" x14ac:dyDescent="0.25">
      <c r="A379" s="1" t="s">
        <v>917</v>
      </c>
      <c r="B379" s="1" t="s">
        <v>25</v>
      </c>
      <c r="C379" s="1" t="s">
        <v>918</v>
      </c>
      <c r="D379" s="1" t="s">
        <v>919</v>
      </c>
      <c r="E379" s="1" t="s">
        <v>114</v>
      </c>
      <c r="F379" s="2">
        <v>19.309999999999999</v>
      </c>
      <c r="G379" s="3">
        <v>0</v>
      </c>
      <c r="H379" s="3"/>
      <c r="I379" s="2">
        <f t="shared" si="36"/>
        <v>0</v>
      </c>
      <c r="J379" s="2">
        <f t="shared" si="37"/>
        <v>0</v>
      </c>
    </row>
    <row r="380" spans="1:10" x14ac:dyDescent="0.25">
      <c r="A380" s="1" t="s">
        <v>920</v>
      </c>
      <c r="B380" s="1"/>
      <c r="C380" s="1"/>
      <c r="D380" s="1" t="s">
        <v>921</v>
      </c>
    </row>
    <row r="381" spans="1:10" ht="18.399999999999999" customHeight="1" x14ac:dyDescent="0.25">
      <c r="A381" s="1" t="s">
        <v>922</v>
      </c>
      <c r="B381" s="1" t="s">
        <v>25</v>
      </c>
      <c r="C381" s="1" t="s">
        <v>923</v>
      </c>
      <c r="D381" s="1" t="s">
        <v>924</v>
      </c>
      <c r="E381" s="1" t="s">
        <v>36</v>
      </c>
      <c r="F381" s="2">
        <v>11660.29</v>
      </c>
      <c r="G381" s="3">
        <v>0</v>
      </c>
      <c r="H381" s="3"/>
      <c r="I381" s="2">
        <f>ROUND(G381*(1 + H381/100),2)</f>
        <v>0</v>
      </c>
      <c r="J381" s="2">
        <f>ROUND(F381*I381,2)</f>
        <v>0</v>
      </c>
    </row>
    <row r="382" spans="1:10" x14ac:dyDescent="0.25">
      <c r="A382" s="1"/>
      <c r="B382" s="1"/>
      <c r="C382" s="1"/>
      <c r="D382" s="1"/>
      <c r="E382" s="1"/>
      <c r="F382" s="1"/>
      <c r="G382" s="1"/>
      <c r="H382" s="1"/>
      <c r="I382" s="1" t="s">
        <v>925</v>
      </c>
      <c r="J382" s="2">
        <f>ROUND(SUM(J5:J381),2)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Sabine Jackelinne Leguizamon</cp:lastModifiedBy>
  <dcterms:created xsi:type="dcterms:W3CDTF">2023-07-10T15:32:29Z</dcterms:created>
  <dcterms:modified xsi:type="dcterms:W3CDTF">2023-07-10T18:36:08Z</dcterms:modified>
</cp:coreProperties>
</file>