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<sst xmlns="http://schemas.openxmlformats.org/spreadsheetml/2006/main" count="396" uniqueCount="269">
  <si>
    <t>Entidade:</t>
  </si>
  <si>
    <t>MUNICÍPIO DE JOINVILLE</t>
  </si>
  <si>
    <t>Obra:</t>
  </si>
  <si>
    <t>Passeio Público - Attílio D. Sdrigotti</t>
  </si>
  <si>
    <t>ITEM</t>
  </si>
  <si>
    <t>TABELA</t>
  </si>
  <si>
    <t>CODIGO</t>
  </si>
  <si>
    <t>DESCRICAO</t>
  </si>
  <si>
    <t>UNIDADE</t>
  </si>
  <si>
    <t>QUANTIDADE</t>
  </si>
  <si>
    <t>CUSTO_UNITARIO</t>
  </si>
  <si>
    <t>BDI</t>
  </si>
  <si>
    <t>PRECO_UNITARIO</t>
  </si>
  <si>
    <t>PRECO</t>
  </si>
  <si>
    <t>1</t>
  </si>
  <si>
    <t>ADMINISTRAÇÃO DE OBRA (ÍNDICE INCC)</t>
  </si>
  <si>
    <t>1.1</t>
  </si>
  <si>
    <t>SINAPI/SC</t>
  </si>
  <si>
    <t>90777</t>
  </si>
  <si>
    <t>Engenheiro civil de obra junior com encargos complementares</t>
  </si>
  <si>
    <t>H</t>
  </si>
  <si>
    <t>1.2</t>
  </si>
  <si>
    <t>90776</t>
  </si>
  <si>
    <t>Encarregado geral com encargos complementares</t>
  </si>
  <si>
    <t>2</t>
  </si>
  <si>
    <t>SERVIÇOS PRELIMINARES (ÍNDICE INCC)</t>
  </si>
  <si>
    <t>2.1</t>
  </si>
  <si>
    <t>Composição Própria</t>
  </si>
  <si>
    <t>C.P. 1312112123026</t>
  </si>
  <si>
    <t>Placa de obra em chapa de aco galvanizado - SINAPI 74209/1</t>
  </si>
  <si>
    <t>M2</t>
  </si>
  <si>
    <t>2.2</t>
  </si>
  <si>
    <t>99059</t>
  </si>
  <si>
    <t>Locacao convencional de obra, utilizando gabarito de tábuas corridas pontaletadas a cada 2,00m -  2 utilizações. af_10/2018</t>
  </si>
  <si>
    <t>M</t>
  </si>
  <si>
    <t>2.3</t>
  </si>
  <si>
    <t>C.P. 1312304147259</t>
  </si>
  <si>
    <t>Demolição de calçada/passeio em concreto simples, c/ martelete - hk_04/2023</t>
  </si>
  <si>
    <t>M3</t>
  </si>
  <si>
    <t>2.4</t>
  </si>
  <si>
    <t>97635</t>
  </si>
  <si>
    <t>Demolição de pavimento intertravado, de forma manual, com reaproveitamento. af_12/2017</t>
  </si>
  <si>
    <t>2.5</t>
  </si>
  <si>
    <t>C.P. 131181124272</t>
  </si>
  <si>
    <t>Retirada de meio fio c/ empilhamento e s/ remoção - (composição SINAPI 85335 nov/2017)_ssb</t>
  </si>
  <si>
    <t>2.6</t>
  </si>
  <si>
    <t>C.P. 131181125344</t>
  </si>
  <si>
    <t>Remoção e reinstalação de abrigo metálico</t>
  </si>
  <si>
    <t>UN</t>
  </si>
  <si>
    <t>3</t>
  </si>
  <si>
    <t>DRENAGEM (ÍNDICE DNIT)</t>
  </si>
  <si>
    <t>3.1</t>
  </si>
  <si>
    <t>97956</t>
  </si>
  <si>
    <t>Caixa para boca de lobo simples retangular, em alvenaria com blocos de concreto, dimensões internas: 0,6x1x1,2 m. af_12/2020</t>
  </si>
  <si>
    <t>3.2</t>
  </si>
  <si>
    <t>C.P. 131181124177</t>
  </si>
  <si>
    <t>Caixa de inspeção/poço de visita para tubo de 40 cm (sinapi 72132)</t>
  </si>
  <si>
    <t>3.3</t>
  </si>
  <si>
    <t>95567</t>
  </si>
  <si>
    <t>Tubo de concreto (simples) para redes coletoras de águas pluviais, diâmetro de 300 mm, junta rígida, instalado em local com baixo nível de interferências - fornecimento e assentamento. af_12/2015</t>
  </si>
  <si>
    <t>3.4</t>
  </si>
  <si>
    <t>95568</t>
  </si>
  <si>
    <t>Tubo de concreto (simples) para redes coletoras de águas pluviais, diâmetro de 400 mm, junta rígida, instalado em local com baixo nível de interferências - fornecimento e assentamento. af_12/2015</t>
  </si>
  <si>
    <t>3.5</t>
  </si>
  <si>
    <t>90091</t>
  </si>
  <si>
    <t>Escavação mecanizada de vala com prof. até 1,5 m (média montante e jusante/uma composição por trecho), escavadeira (0,8 m3), larg. de 1,5 m a 2,5 m, em solo de 1A categoria, locais com baixo nível de interferência. af_02/2021</t>
  </si>
  <si>
    <t>3.6</t>
  </si>
  <si>
    <t>93368</t>
  </si>
  <si>
    <t>Reaterro mecanizado de vala com escavadeira hidráulica (capacidade da caçamba: 0,8 m³ / potência: 111 hp), largura até 1,5 m, profundidade de 1,5 a 3,0 m, com solo de 1ª categoria em locais com baixo nível de interferência. af_04/2016</t>
  </si>
  <si>
    <t>3.7</t>
  </si>
  <si>
    <t>95875</t>
  </si>
  <si>
    <t>Transporte com caminhão basculante de 10 m³, em via urbana pavimentada, DMT até 30 km (unidade: m3xkm). af_07/2020</t>
  </si>
  <si>
    <t>M3XKM</t>
  </si>
  <si>
    <t>3.8</t>
  </si>
  <si>
    <t>C.P. 1312304147468</t>
  </si>
  <si>
    <t>Lastro com material granular (pedra britada n.1 ), aplicado em vala de drenagem sobre solo, com espessura de 10 cm, incluindo tabua de madeira - ref. SINAPI 100324 - amunesc - hk_04/2023</t>
  </si>
  <si>
    <t>m³</t>
  </si>
  <si>
    <t>4</t>
  </si>
  <si>
    <t>PAVIMENTAÇÃO DO PASSEIO (ÍNDICE DNIT - PAVIMENTOS CONCRETO CIMENTO PORTLAND)</t>
  </si>
  <si>
    <t>4.1</t>
  </si>
  <si>
    <t>PAVIMENTAÇÃO DO PASSEIO</t>
  </si>
  <si>
    <t>4.1.1</t>
  </si>
  <si>
    <t>94304</t>
  </si>
  <si>
    <t>Aterro mecanizado de vala com escavadeira hidráulica (capacidade da caçamba: 0,8 m³ / potência: 111 hp), largura de 1,5 a 2,5 m, profundidade até 1,5 m, com solo argilo-arenoso. af_05/2016</t>
  </si>
  <si>
    <t>4.1.2</t>
  </si>
  <si>
    <t>C.P. 1312304147261</t>
  </si>
  <si>
    <t>Execucao e compactação de base com bica corrida - exclusive carga e transporte (ref. SINAPI 93681) - 04/2023</t>
  </si>
  <si>
    <t>4.1.3</t>
  </si>
  <si>
    <t>C.P. 1312303146614</t>
  </si>
  <si>
    <t>Piso em concreto 25mpa preparo mecanico, espessura 8 cm, junta serrada, com armacao em tela soldada de 5,0mm, inclusive desempeno mecânico (composição SINAPI 72183 abr/2017) hk_03/2023</t>
  </si>
  <si>
    <t>m2</t>
  </si>
  <si>
    <t>4.1.4</t>
  </si>
  <si>
    <t>C.P. 1312304147262</t>
  </si>
  <si>
    <t>Piso podotatil de concreto - direcional e alerta, *40 x 40 x 2,5* cm, fornecimento e assentamento - 04/2023</t>
  </si>
  <si>
    <t>4.1.5</t>
  </si>
  <si>
    <t>C.P. 1312303146463</t>
  </si>
  <si>
    <t>Assentamento de guia (meio-fio) em trecho reto, confeccionada em concreto pré-fabricado, dimensões 100x12x8x30 cm (comprimento x base inferior x base superior x altura), para vias urbanas (uso viário). hk_03/2023</t>
  </si>
  <si>
    <t>4.1.6</t>
  </si>
  <si>
    <t>C.P. 1312303146464</t>
  </si>
  <si>
    <t>Assentamento de guia (meio-fio) em trecho reto, confeccionada em concreto pré-fabricado, dimensões 80x18x12x45 cm (comprimento x base inferior x base superior x altura), para vias urbanas (uso viário). hk_03/23</t>
  </si>
  <si>
    <t>4.2</t>
  </si>
  <si>
    <t>RAMPAS DE ACESSO AO RIO</t>
  </si>
  <si>
    <t>4.2.1</t>
  </si>
  <si>
    <t>4.2.2</t>
  </si>
  <si>
    <t>5</t>
  </si>
  <si>
    <t>PAVIMENTAÇÃO DE VIA (ÍNDICE DNIT)</t>
  </si>
  <si>
    <t>5.1</t>
  </si>
  <si>
    <t>C.P. 131200775832</t>
  </si>
  <si>
    <t>Regularizacao e compactacao de subleito ate 20 cm de espessura</t>
  </si>
  <si>
    <t>5.2</t>
  </si>
  <si>
    <t>C.P. 131190933803</t>
  </si>
  <si>
    <t>Remoção e transporte de paralelepípedo/paver/lajota existente</t>
  </si>
  <si>
    <t>5.3</t>
  </si>
  <si>
    <t>C.P. 131190831993</t>
  </si>
  <si>
    <t>Fresagem do pavimento asfáltico DMT 8,0 km</t>
  </si>
  <si>
    <t>m3</t>
  </si>
  <si>
    <t>5.4</t>
  </si>
  <si>
    <t>C.P. 131181124237</t>
  </si>
  <si>
    <t>Escavação das camadas de solo existentes (com transporte e destinação)</t>
  </si>
  <si>
    <t>5.5</t>
  </si>
  <si>
    <t>C.P. 131181124185</t>
  </si>
  <si>
    <t>Sub-base em rachão</t>
  </si>
  <si>
    <t>M³</t>
  </si>
  <si>
    <t>5.6</t>
  </si>
  <si>
    <t>C.P. 131181124186</t>
  </si>
  <si>
    <t>Base em brita graduada</t>
  </si>
  <si>
    <t>5.7</t>
  </si>
  <si>
    <t>C.P. 131210890917</t>
  </si>
  <si>
    <t>Imprimacao com emulsão asfáltica eai cotação (composição SINAPI 96401)</t>
  </si>
  <si>
    <t>5.8</t>
  </si>
  <si>
    <t>C.P. 131210890918</t>
  </si>
  <si>
    <t>Pintura de ligação com emulsão asfáltica rr 1c cotação</t>
  </si>
  <si>
    <t>5.9</t>
  </si>
  <si>
    <t>C.P. 131190831456</t>
  </si>
  <si>
    <t>Concreto asfáltico usinado a quente faixa "B" (pmq) - DMT 20 km (t)</t>
  </si>
  <si>
    <t>t</t>
  </si>
  <si>
    <t>6</t>
  </si>
  <si>
    <t>PAISAGISMO (ÍNDICE INCC)</t>
  </si>
  <si>
    <t>6.1</t>
  </si>
  <si>
    <t>98511</t>
  </si>
  <si>
    <t>Plantio de árvore ornamental com altura de muda maior que 2,00 m e menor ou igual a 4,00 m. af_05/2018</t>
  </si>
  <si>
    <t>6.2</t>
  </si>
  <si>
    <t>6081</t>
  </si>
  <si>
    <t>Argila ou barro para aterro/reaterro (com transporte ate 10 km)</t>
  </si>
  <si>
    <t>6.3</t>
  </si>
  <si>
    <t>C.P. 1312109118608</t>
  </si>
  <si>
    <t>Forma para estruturas de concreto (pilar, viga e laje) em chapa de madeira compensada resinada, de 1,10 x 2,20, espessura = 12 mm, 03 utilizacoes. (fabricacao, montagem e desmontagem) (composição sinapi_ago/2015 84215u)</t>
  </si>
  <si>
    <t>6.4</t>
  </si>
  <si>
    <t>98505</t>
  </si>
  <si>
    <t>Plantio de forração. af_05/2018</t>
  </si>
  <si>
    <t>6.5</t>
  </si>
  <si>
    <t>C.P. 1312112123494</t>
  </si>
  <si>
    <t>Tumbergia</t>
  </si>
  <si>
    <t>6.6</t>
  </si>
  <si>
    <t>C.P. 131190629912</t>
  </si>
  <si>
    <t>Muda de arbusto florifero, clusia/gardenia/moreia branca/ azaleia ou equivalente da regiao, h= *50 a 70* cm</t>
  </si>
  <si>
    <t>un</t>
  </si>
  <si>
    <t>6.7</t>
  </si>
  <si>
    <t>C.P. 131200574917</t>
  </si>
  <si>
    <t>Plantio de grama esmeralda em placas ( ref. SINAPI 85180 jan/2020)vgl</t>
  </si>
  <si>
    <t>7</t>
  </si>
  <si>
    <t>MOBILIÁRIO URBANO (ÍNDICE INCC)</t>
  </si>
  <si>
    <t>7.1</t>
  </si>
  <si>
    <t>C.P. 1312112124820</t>
  </si>
  <si>
    <t>Banco de concreto polido com resina acrilica incolor fosca, dimensões de 150x50x45cm (forma em madeira e metálica) com assento em réguas de madeira itaúba tratada (9,5cm largura x 150cm comprimento x 3cm espessura) envernizada e perfil galvanizado a fogo com pintura a pó (retangular: 20x20mm, espessura da parede de 3mm / perfil u: 30x20mm x espessura da parede de 3mm) e encosto (estrutura em perfil galvanizado a fogo com pintura a pó (retangular: 20x20mm, espessura da parede de 3mm  e réguas em madeira itaúba tratada de 9,5cm largura x 150cm comprimento x 3cm espessura, envernizada), flor esculpida no concreto (negativo de 1cm), base de nivelamento em concreto pré-fabricado alinhada ao sóculo. dimensões 140x40x20cm (cxlxh) com tela de 4,2mm em malha de 10x10cm - fornecimento e instalação (c.p. 01417 - 04/2017) iw</t>
  </si>
  <si>
    <t>7.2</t>
  </si>
  <si>
    <t>C.P. 1312108116663</t>
  </si>
  <si>
    <t>Banco de concreto polido com resina acrilica incolor fosca, dimensões de 150x50x45cm (forma em madeira e metálica) com assento em réguas de madeira itaúba tratada (9,5cm largura x 150cm comprimento x 3cm espessura) envernizada e perfil galvanizado a fogo com pintura a pó (retangular: 20x20mm, espessura da parede de 3mm / perfil u: 30x20mm x espessura da parede de 3mm), flor esculpida no concreto (negativo de 1cm), base de nivelamento em concreto pré-fabricado alinhada ao sóculo. dimensões 140x40x20cm (cxlxh) com tela de 4,2mm em malha de 10x10cm - fornecimento e instalação (c.p. 01417 - 04/2017) iw</t>
  </si>
  <si>
    <t>7.3</t>
  </si>
  <si>
    <t>C.P. 1312112124779</t>
  </si>
  <si>
    <t>Banco de concreto polido com resina acrilica incolor fosca, dimensões de 50x50x45cm (forma em madeira e metálica) com assento em réguas de madeira itaúba tratada (9,5cm largura x 50cm comprimento x 3cm espessura) envernizada e perfil galvanizado a fogo com pintura a pó (retangular: 20x20mm, espessura da parede de 3mm / perfil u: 30x20mm x espessura da parede de 3mm) e encosto (estrutura em perfil galvanizado a fogo com pintura a pó (retangular: 20x20mm, espessura da parede de 3mm  e réguas em madeira itaúba tratada de 9,5cm largura x 50cm comprimento x 3cm espessura, envernizada), flor esculpida no concreto (negativo de 1cm), base de nivelamento em concreto pré-fabricado alinhada ao sóculo. dimensões 40x40x20cm (cxlxh) com tela de 4,2mm em malha de 10x10cm - fornecimento  e instalação (c.p. 01417 - 04/2017) iw</t>
  </si>
  <si>
    <t>7.4</t>
  </si>
  <si>
    <t>C.P. 1312108116643</t>
  </si>
  <si>
    <t>Banco de concreto polido com resina acrilica incolor fosca, dimensões de 50x50x45cm (forma em madeira e metálica) com assento em réguas de madeira itaúba tratada (9,5cm largura x 50cm comprimento x 3cm espessura) envernizada e perfil galvanizado a fogo com pintura a pó (retangular: 20x20mm, espessura da parede de 3mm / perfil u: 30x20mm x espessura da parede de 3mm), flor esculpida no concreto (negativo de 1cm), base de nivelamento em concreto pré-fabricado alinhada ao sóculo. dimensões 40x40x20cm (cxlxh) com tela de 4,2mm em malha de 10x10cm - fornecimento e instalação (c.p. 01417 - 04/2017) iw</t>
  </si>
  <si>
    <t>7.5</t>
  </si>
  <si>
    <t>C.P. 1312201127236</t>
  </si>
  <si>
    <t>Floreira em concreto polido com pintura em resina acrilica incolor fosca (forma em madeira e metálica), dimensões 50x50x40cm, esp de 6cm, flor esculpida no concreto (negativo de 1cm), base de nivelamento em concreto pré-fabricado alinhada ao sóculo, dimensões 40x40x20cm (cxlxh) com tela de 4,2mm em malha de 10x10cm, incluso: impermeabilização interna,  tela de 4,2mm e cinta de armação na floreira – fornecimento e instalação (ref. SINAPI 92799 set/2017)_iw</t>
  </si>
  <si>
    <t>7.6</t>
  </si>
  <si>
    <t>C.P. 1312201127306</t>
  </si>
  <si>
    <t>Floreira em concreto polido com pintura em resina acrilica incolor fosca (forma em madeira e metálica), dimensões 150x150x120cm, esp de 10cm, flor esculpida no concreto (negativo de 1cm), base de nivelamento em concreto pré-fabricado alinhada ao sóculo, dimensões 140x140x20cm (cxlxh) com tela de 4,2mm em malha de 10x10cm, incluso: impermeabilização interna,  tela de 6mm e cinta de armação na floreira – fornecimento e instalação (ref. SINAPI 92799 set/2017)_iw</t>
  </si>
  <si>
    <t>7.7</t>
  </si>
  <si>
    <t>C.P. 1312202129448</t>
  </si>
  <si>
    <t>Tampo em concreto polido com pintura em resia acrilica incolor fosca, dimensões 100x100x6cm (cxlxa)  com tela de 4,2mm em malha de 10x10cm, tabuleiro de xadrez em granito  dimensões de 40x40x2cm, fixação do tampo em base de concreto de 50x50x70cm (cxlxa) – fornecimento e instalação (ref. orse 12114 – dez 2021)_iw</t>
  </si>
  <si>
    <t>7.8</t>
  </si>
  <si>
    <t>C.P. 1312203131091</t>
  </si>
  <si>
    <t>Paraciclo em formato de u (fixação chumbado com barabolt) altura de 75cm, largura 70cm, diâmetro de 60mm, espessura da parede de 3mm, galvanizado a fogo, incluso: solda, pintura, flange, chumbador prabolt e galvanização a fogo em todas as peças (ref. sicro 5219544 01/2020)_iw</t>
  </si>
  <si>
    <t>7.9</t>
  </si>
  <si>
    <t>C.P. 1312203131143</t>
  </si>
  <si>
    <t>Tótem de informação com dois mastros (fixação com flange na lateral) de 1,80m de altura, diâmetro de 60mm, espessura da parede de 3mm, CAP esférica em ferro, galvanizado a fogo, quadro de 39x20cm com tubo retangular de 25x25mm, espessura da parede de 3mm, chapa recortada de 34x15cm, espessura de 3mm, e quadro de 39x50cm, espessura da parede de 3mm, e perfil l de 25x25mm, espessura de 3mm, com alça de suporte em chapa espessura 3mm, incluso: solda, pintura, flange, chumbador parabolt e galvanização a fogo em todas as peças (ref. sicro 5219544 01/2020)_iw</t>
  </si>
  <si>
    <t>7.10</t>
  </si>
  <si>
    <t>C.P. 1312205133702</t>
  </si>
  <si>
    <t>Balizador modelo 2 – chumbado (tubo de diâmetro de 60mm, espessura da parede de 3mm, com altura de 116cm, em aço galvanizado a fogo e pintura eletrostática a pó, com flange em chapa de diâmetro de 15cm e espessura de 9mm em aço galvanizado a fogo e pintura eletrostática a pó com fixação chumbador mecânico tipo parabolt, e CAP esférico em ferro fundido galvanizado a fogo e pintura eletrostática a pó, total da altura do balizador de 124cm), fornecimento e instalação. (ref. SINAPI 99855 - 03/2022) iw</t>
  </si>
  <si>
    <t>7.11</t>
  </si>
  <si>
    <t>C.P. 1312205133814</t>
  </si>
  <si>
    <t>Defensa modelo 01 (formato x vazado) – gradil sem os pilares que são os mesmos que dos balizadores (tubo retangular de 40x20mm, espessura da parede de 3mm, em aço galvanizado a fogo e pintura eletrostática a pó, com abas de fixação com parafuso, espessura da parede de 3mm em aço galvanização a fogo e pintura eletrostática a pó, chapa recortada com espessura da parede de 3mm (flor) em aço galvanizado a fogo e pintura eletrostática a pó, dimensões do gradil: 1,48m de largura e 1,02m de altura), fornecimento e instalação. - (ref. SINAPI  85096 - 03/2019)</t>
  </si>
  <si>
    <t>7.12</t>
  </si>
  <si>
    <t>C.P. 1312303146254</t>
  </si>
  <si>
    <t>Lixeira com capacidade para 50l, com suporte e poste para fixação, fixado com parabolt - (composição SINAPI 73916 abr/2017) hwk</t>
  </si>
  <si>
    <t>7.13</t>
  </si>
  <si>
    <t>Cotação</t>
  </si>
  <si>
    <t>1312303146205</t>
  </si>
  <si>
    <t>Playground infantil - composto por: 02 torres, 01 escada, 01 ponte, 01 rampa de corda tipo teia, 02 jogo da velha, 02 togogãs duas curvas - (fornecimento e instalação)</t>
  </si>
  <si>
    <t>7.14</t>
  </si>
  <si>
    <t>1312303146207</t>
  </si>
  <si>
    <t>Brinquedo de molas - fornecimento e instalação</t>
  </si>
  <si>
    <t>7.15</t>
  </si>
  <si>
    <t>C.P. 1312302145675</t>
  </si>
  <si>
    <t>Pergolado de madeira - padrão passeios públicos - ref. SINAPI 103314</t>
  </si>
  <si>
    <t>7.16</t>
  </si>
  <si>
    <t>C.P. 1312302145666</t>
  </si>
  <si>
    <t>Bebedouro em concreto - padrão passeios públicos</t>
  </si>
  <si>
    <t>7.17</t>
  </si>
  <si>
    <t>C.P. 1312303146200</t>
  </si>
  <si>
    <t>Equipamento de ginástica - pressão de pernas individual (fornecimento e instalação)</t>
  </si>
  <si>
    <t>7.18</t>
  </si>
  <si>
    <t>C.P. 1312303146201</t>
  </si>
  <si>
    <t>Equipamento de ginástica - abdominal individual (fornecimento e instalação)</t>
  </si>
  <si>
    <t>7.19</t>
  </si>
  <si>
    <t>C.P. 1312303146202</t>
  </si>
  <si>
    <t>Equipamento de ginástica - jogo de barras (conjunto de barras com 03 alturas) - (fornecimento e instalação)</t>
  </si>
  <si>
    <t>8</t>
  </si>
  <si>
    <t>PONTO DE MEDIÇÃO E FORNECIMENTO DE ÁGUA PARA EVENTOS (ÍNDICE INCC)</t>
  </si>
  <si>
    <t>8.1</t>
  </si>
  <si>
    <t>C.P. 1312304147415</t>
  </si>
  <si>
    <t>Ponto de fornecimento de água para food-trucks - 03 pontos de consumo</t>
  </si>
  <si>
    <t>9</t>
  </si>
  <si>
    <t>SINALIZAÇÃO VIÁRIA HORIZONTAL (ÍNDICE DNIT)</t>
  </si>
  <si>
    <t>9.1</t>
  </si>
  <si>
    <t>SICRO/SC</t>
  </si>
  <si>
    <t>5213408</t>
  </si>
  <si>
    <t>Pintura de faixa com termoplástico por aspersão - espessura de 1,5 mm</t>
  </si>
  <si>
    <t>m²</t>
  </si>
  <si>
    <t>9.2</t>
  </si>
  <si>
    <t>5213409</t>
  </si>
  <si>
    <t>Pintura de setas e zebrados com termoplástico por extrusão - espessura de 3,0 mm</t>
  </si>
  <si>
    <t>9.3</t>
  </si>
  <si>
    <t>5219643</t>
  </si>
  <si>
    <t>Tachão refletivo em resina sintética - bidirecional - fornecimento e colocação</t>
  </si>
  <si>
    <t>10</t>
  </si>
  <si>
    <t>SINALIZAÇÃO VIÁRIA VERTICAL (ÍNDICE DNIT)</t>
  </si>
  <si>
    <t>10.1</t>
  </si>
  <si>
    <t>C.P. 131181125016</t>
  </si>
  <si>
    <t>Placa de sinalização D= 50 cm, chapa aço nº 18, com película tipo I + IV</t>
  </si>
  <si>
    <t>unidade</t>
  </si>
  <si>
    <t>10.2</t>
  </si>
  <si>
    <t>C.P. 1312205134227</t>
  </si>
  <si>
    <t>Placa de sinalização L = 0,45 m, chapa aço nº 18, com película tipo I + IV</t>
  </si>
  <si>
    <t>10.3</t>
  </si>
  <si>
    <t>C.P. 131181125418</t>
  </si>
  <si>
    <t>Placa de sinalização L = 0,31 m, chapa aço nº 18, com película tipo I</t>
  </si>
  <si>
    <t>10.4</t>
  </si>
  <si>
    <t>C.P. 131181125145</t>
  </si>
  <si>
    <t>Placa de sinalização 60 x 80 cm, chapa aço nº 18, película tipo I + IV</t>
  </si>
  <si>
    <t>10.5</t>
  </si>
  <si>
    <t>C.P. 1312203131008</t>
  </si>
  <si>
    <t>Placa de logradouro com mastro (fixação com flange no chão) de 3m de altura, diâmetro de 60mm, espessura da parede de 3mm, CAP esférica em ferro, galvanizado a fogo, duas placas de 0,85 x 0,30cm, tubo do quadro da placa de 25x25mm, espessura da parede de 3mm, chapa recortada espessura de 3mm e abas de fixação com parafuso espessura da chapa de 3mm, incluso: solda, pintura, flange, chumbador prabolt e galvanização a fogo em todas as peças (ref. sicro 5219544 01/2020)_iw  ( ref. sicro 5219544 01/2020)_iw</t>
  </si>
  <si>
    <t>10.6</t>
  </si>
  <si>
    <t>C.P. 1312304147858</t>
  </si>
  <si>
    <t>Fornecimento e implantação de suporte metálico galvanizado para placa de sinalização - C=3,00 m - com aleta ante giro</t>
  </si>
  <si>
    <t>unid.</t>
  </si>
  <si>
    <t>10.7</t>
  </si>
  <si>
    <t>C.P. 1312304147857</t>
  </si>
  <si>
    <t>Fornecimento e implantação de suporte metálico galvanizado para placa de sinalização - C=3,50 m - com aleta ante giro</t>
  </si>
  <si>
    <t>11</t>
  </si>
  <si>
    <t>LIMPEZA DA OBRA (ÍNDICE INCC)</t>
  </si>
  <si>
    <t>11.1</t>
  </si>
  <si>
    <t>C.P. 131210690013</t>
  </si>
  <si>
    <t>Limpeza final de obra (ref. SINAPI 99802)</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</si>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</sst>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89"/>
  <sheetViews>
    <sheetView tabSelected="1" zoomScale="70" zoomScaleNormal="70" workbookViewId="0"/>
  </sheetViews>
  <sheetFormatPr defaultRowHeight="15"/>
  <cols>
    <col min="1" max="1" width="10.7109375" customWidth="1"/>
    <col min="2" max="3" width="20.7109375" customWidth="1"/>
    <col min="4" max="4" width="40.7109375" customWidth="1"/>
    <col min="5" max="10" width="20.7109375" customWidth="1"/>
  </cols>
  <sheetData>
    <row r="1" spans="1:10">
      <c r="A1" s="1" t="s">
        <v>0</v>
      </c>
      <c r="B1" s="1" t="s">
        <v>1</v>
      </c>
      <c r="C1" s="1"/>
      <c r="D1" s="1"/>
      <c r="E1" s="1"/>
      <c r="F1" s="1"/>
      <c r="G1" s="1"/>
      <c r="H1" s="1"/>
      <c r="I1" s="1"/>
      <c r="J1" s="1"/>
    </row>
    <row r="2" spans="1:10">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c r="A5" s="1" t="s">
        <v>14</v>
      </c>
      <c r="B5" s="1"/>
      <c r="C5" s="1"/>
      <c r="D5" s="1" t="s">
        <v>15</v>
      </c>
    </row>
    <row r="6" spans="1:10" ht="26.55" customHeight="1">
      <c r="A6" s="1" t="s">
        <v>16</v>
      </c>
      <c r="B6" s="1" t="s">
        <v>17</v>
      </c>
      <c r="C6" s="1" t="s">
        <v>18</v>
      </c>
      <c r="D6" s="1" t="s">
        <v>19</v>
      </c>
      <c r="E6" s="1" t="s">
        <v>20</v>
      </c>
      <c r="F6" s="2">
        <v>960</v>
      </c>
      <c r="G6" s="3">
        <v>0</v>
      </c>
      <c r="H6" s="3">
        <v>22.23</v>
      </c>
      <c r="I6" s="2">
        <f>ROUND(G6*(1 + H6/100),2)</f>
        <v>0</v>
      </c>
      <c r="J6" s="2">
        <f>ROUND(F6*I6,2)</f>
        <v>0</v>
      </c>
    </row>
    <row r="7" spans="1:10" ht="20.25" customHeight="1">
      <c r="A7" s="1" t="s">
        <v>21</v>
      </c>
      <c r="B7" s="1" t="s">
        <v>17</v>
      </c>
      <c r="C7" s="1" t="s">
        <v>22</v>
      </c>
      <c r="D7" s="1" t="s">
        <v>23</v>
      </c>
      <c r="E7" s="1" t="s">
        <v>20</v>
      </c>
      <c r="F7" s="2">
        <v>960</v>
      </c>
      <c r="G7" s="3">
        <v>0</v>
      </c>
      <c r="H7" s="3">
        <v>22.23</v>
      </c>
      <c r="I7" s="2">
        <f>ROUND(G7*(1 + H7/100),2)</f>
        <v>0</v>
      </c>
      <c r="J7" s="2">
        <f>ROUND(F7*I7,2)</f>
        <v>0</v>
      </c>
    </row>
    <row r="8" spans="1:10">
      <c r="A8" s="1" t="s">
        <v>24</v>
      </c>
      <c r="B8" s="1"/>
      <c r="C8" s="1"/>
      <c r="D8" s="1" t="s">
        <v>25</v>
      </c>
    </row>
    <row r="9" spans="1:10" ht="26.1" customHeight="1">
      <c r="A9" s="1" t="s">
        <v>26</v>
      </c>
      <c r="B9" s="1" t="s">
        <v>27</v>
      </c>
      <c r="C9" s="1" t="s">
        <v>28</v>
      </c>
      <c r="D9" s="1" t="s">
        <v>29</v>
      </c>
      <c r="E9" s="1" t="s">
        <v>30</v>
      </c>
      <c r="F9" s="2">
        <v>2</v>
      </c>
      <c r="G9" s="3">
        <v>0</v>
      </c>
      <c r="H9" s="3">
        <v>22.23</v>
      </c>
      <c r="I9" s="2">
        <f>ROUND(G9*(1 + H9/100),2)</f>
        <v>0</v>
      </c>
      <c r="J9" s="2">
        <f>ROUND(F9*I9,2)</f>
        <v>0</v>
      </c>
    </row>
    <row r="10" spans="1:10" ht="55.35" customHeight="1">
      <c r="A10" s="1" t="s">
        <v>31</v>
      </c>
      <c r="B10" s="1" t="s">
        <v>17</v>
      </c>
      <c r="C10" s="1" t="s">
        <v>32</v>
      </c>
      <c r="D10" s="1" t="s">
        <v>33</v>
      </c>
      <c r="E10" s="1" t="s">
        <v>34</v>
      </c>
      <c r="F10" s="2">
        <v>2394.38</v>
      </c>
      <c r="G10" s="3">
        <v>0</v>
      </c>
      <c r="H10" s="3">
        <v>22.23</v>
      </c>
      <c r="I10" s="2">
        <f>ROUND(G10*(1 + H10/100),2)</f>
        <v>0</v>
      </c>
      <c r="J10" s="2">
        <f>ROUND(F10*I10,2)</f>
        <v>0</v>
      </c>
    </row>
    <row r="11" spans="1:10" ht="33.75" customHeight="1">
      <c r="A11" s="1" t="s">
        <v>35</v>
      </c>
      <c r="B11" s="1" t="s">
        <v>27</v>
      </c>
      <c r="C11" s="1" t="s">
        <v>36</v>
      </c>
      <c r="D11" s="1" t="s">
        <v>37</v>
      </c>
      <c r="E11" s="1" t="s">
        <v>38</v>
      </c>
      <c r="F11" s="2">
        <v>315.14</v>
      </c>
      <c r="G11" s="3">
        <v>0</v>
      </c>
      <c r="H11" s="3">
        <v>22.23</v>
      </c>
      <c r="I11" s="2">
        <f>ROUND(G11*(1 + H11/100),2)</f>
        <v>0</v>
      </c>
      <c r="J11" s="2">
        <f>ROUND(F11*I11,2)</f>
        <v>0</v>
      </c>
    </row>
    <row r="12" spans="1:10" ht="38.7" customHeight="1">
      <c r="A12" s="1" t="s">
        <v>39</v>
      </c>
      <c r="B12" s="1" t="s">
        <v>17</v>
      </c>
      <c r="C12" s="1" t="s">
        <v>40</v>
      </c>
      <c r="D12" s="1" t="s">
        <v>41</v>
      </c>
      <c r="E12" s="1" t="s">
        <v>30</v>
      </c>
      <c r="F12" s="2">
        <v>18.13</v>
      </c>
      <c r="G12" s="3">
        <v>0</v>
      </c>
      <c r="H12" s="3">
        <v>22.23</v>
      </c>
      <c r="I12" s="2">
        <f>ROUND(G12*(1 + H12/100),2)</f>
        <v>0</v>
      </c>
      <c r="J12" s="2">
        <f>ROUND(F12*I12,2)</f>
        <v>0</v>
      </c>
    </row>
    <row r="13" spans="1:10" ht="40.5" customHeight="1">
      <c r="A13" s="1" t="s">
        <v>42</v>
      </c>
      <c r="B13" s="1" t="s">
        <v>27</v>
      </c>
      <c r="C13" s="1" t="s">
        <v>43</v>
      </c>
      <c r="D13" s="1" t="s">
        <v>44</v>
      </c>
      <c r="E13" s="1" t="s">
        <v>34</v>
      </c>
      <c r="F13" s="2">
        <v>856</v>
      </c>
      <c r="G13" s="3">
        <v>0</v>
      </c>
      <c r="H13" s="3">
        <v>22.23</v>
      </c>
      <c r="I13" s="2">
        <f>ROUND(G13*(1 + H13/100),2)</f>
        <v>0</v>
      </c>
      <c r="J13" s="2">
        <f>ROUND(F13*I13,2)</f>
        <v>0</v>
      </c>
    </row>
    <row r="14" spans="1:10" ht="18.45" customHeight="1">
      <c r="A14" s="1" t="s">
        <v>45</v>
      </c>
      <c r="B14" s="1" t="s">
        <v>27</v>
      </c>
      <c r="C14" s="1" t="s">
        <v>46</v>
      </c>
      <c r="D14" s="1" t="s">
        <v>47</v>
      </c>
      <c r="E14" s="1" t="s">
        <v>48</v>
      </c>
      <c r="F14" s="2">
        <v>1</v>
      </c>
      <c r="G14" s="3">
        <v>0</v>
      </c>
      <c r="H14" s="3">
        <v>22.23</v>
      </c>
      <c r="I14" s="2">
        <f>ROUND(G14*(1 + H14/100),2)</f>
        <v>0</v>
      </c>
      <c r="J14" s="2">
        <f>ROUND(F14*I14,2)</f>
        <v>0</v>
      </c>
    </row>
    <row r="15" spans="1:10">
      <c r="A15" s="1" t="s">
        <v>49</v>
      </c>
      <c r="B15" s="1"/>
      <c r="C15" s="1"/>
      <c r="D15" s="1" t="s">
        <v>50</v>
      </c>
    </row>
    <row r="16" spans="1:10" ht="55.8" customHeight="1">
      <c r="A16" s="1" t="s">
        <v>51</v>
      </c>
      <c r="B16" s="1" t="s">
        <v>17</v>
      </c>
      <c r="C16" s="1" t="s">
        <v>52</v>
      </c>
      <c r="D16" s="1" t="s">
        <v>53</v>
      </c>
      <c r="E16" s="1" t="s">
        <v>48</v>
      </c>
      <c r="F16" s="2">
        <v>205</v>
      </c>
      <c r="G16" s="3">
        <v>0</v>
      </c>
      <c r="H16" s="3">
        <v>22.23</v>
      </c>
      <c r="I16" s="2">
        <f>ROUND(G16*(1 + H16/100),2)</f>
        <v>0</v>
      </c>
      <c r="J16" s="2">
        <f>ROUND(F16*I16,2)</f>
        <v>0</v>
      </c>
    </row>
    <row r="17" spans="1:10" ht="29.7" customHeight="1">
      <c r="A17" s="1" t="s">
        <v>54</v>
      </c>
      <c r="B17" s="1" t="s">
        <v>27</v>
      </c>
      <c r="C17" s="1" t="s">
        <v>55</v>
      </c>
      <c r="D17" s="1" t="s">
        <v>56</v>
      </c>
      <c r="E17" s="1" t="s">
        <v>48</v>
      </c>
      <c r="F17" s="2">
        <v>106</v>
      </c>
      <c r="G17" s="3">
        <v>0</v>
      </c>
      <c r="H17" s="3">
        <v>22.23</v>
      </c>
      <c r="I17" s="2">
        <f>ROUND(G17*(1 + H17/100),2)</f>
        <v>0</v>
      </c>
      <c r="J17" s="2">
        <f>ROUND(F17*I17,2)</f>
        <v>0</v>
      </c>
    </row>
    <row r="18" spans="1:10" ht="87.75" customHeight="1">
      <c r="A18" s="1" t="s">
        <v>57</v>
      </c>
      <c r="B18" s="1" t="s">
        <v>17</v>
      </c>
      <c r="C18" s="1" t="s">
        <v>58</v>
      </c>
      <c r="D18" s="1" t="s">
        <v>59</v>
      </c>
      <c r="E18" s="1" t="s">
        <v>34</v>
      </c>
      <c r="F18" s="2">
        <v>655</v>
      </c>
      <c r="G18" s="3">
        <v>0</v>
      </c>
      <c r="H18" s="3">
        <v>22.23</v>
      </c>
      <c r="I18" s="2">
        <f>ROUND(G18*(1 + H18/100),2)</f>
        <v>0</v>
      </c>
      <c r="J18" s="2">
        <f>ROUND(F18*I18,2)</f>
        <v>0</v>
      </c>
    </row>
    <row r="19" spans="1:10" ht="87.75" customHeight="1">
      <c r="A19" s="1" t="s">
        <v>60</v>
      </c>
      <c r="B19" s="1" t="s">
        <v>17</v>
      </c>
      <c r="C19" s="1" t="s">
        <v>61</v>
      </c>
      <c r="D19" s="1" t="s">
        <v>62</v>
      </c>
      <c r="E19" s="1" t="s">
        <v>34</v>
      </c>
      <c r="F19" s="2">
        <v>2280</v>
      </c>
      <c r="G19" s="3">
        <v>0</v>
      </c>
      <c r="H19" s="3">
        <v>22.23</v>
      </c>
      <c r="I19" s="2">
        <f>ROUND(G19*(1 + H19/100),2)</f>
        <v>0</v>
      </c>
      <c r="J19" s="2">
        <f>ROUND(F19*I19,2)</f>
        <v>0</v>
      </c>
    </row>
    <row r="20" spans="1:10" ht="101.25" customHeight="1">
      <c r="A20" s="1" t="s">
        <v>63</v>
      </c>
      <c r="B20" s="1" t="s">
        <v>17</v>
      </c>
      <c r="C20" s="1" t="s">
        <v>64</v>
      </c>
      <c r="D20" s="1" t="s">
        <v>65</v>
      </c>
      <c r="E20" s="1" t="s">
        <v>38</v>
      </c>
      <c r="F20" s="2">
        <v>2935</v>
      </c>
      <c r="G20" s="3">
        <v>0</v>
      </c>
      <c r="H20" s="3">
        <v>22.23</v>
      </c>
      <c r="I20" s="2">
        <f>ROUND(G20*(1 + H20/100),2)</f>
        <v>0</v>
      </c>
      <c r="J20" s="2">
        <f>ROUND(F20*I20,2)</f>
        <v>0</v>
      </c>
    </row>
    <row r="21" spans="1:10" ht="105.3" customHeight="1">
      <c r="A21" s="1" t="s">
        <v>66</v>
      </c>
      <c r="B21" s="1" t="s">
        <v>17</v>
      </c>
      <c r="C21" s="1" t="s">
        <v>67</v>
      </c>
      <c r="D21" s="1" t="s">
        <v>68</v>
      </c>
      <c r="E21" s="1" t="s">
        <v>38</v>
      </c>
      <c r="F21" s="2">
        <v>2061</v>
      </c>
      <c r="G21" s="3">
        <v>0</v>
      </c>
      <c r="H21" s="3">
        <v>22.23</v>
      </c>
      <c r="I21" s="2">
        <f>ROUND(G21*(1 + H21/100),2)</f>
        <v>0</v>
      </c>
      <c r="J21" s="2">
        <f>ROUND(F21*I21,2)</f>
        <v>0</v>
      </c>
    </row>
    <row r="22" spans="1:10" ht="51.3" customHeight="1">
      <c r="A22" s="1" t="s">
        <v>69</v>
      </c>
      <c r="B22" s="1" t="s">
        <v>17</v>
      </c>
      <c r="C22" s="1" t="s">
        <v>70</v>
      </c>
      <c r="D22" s="1" t="s">
        <v>71</v>
      </c>
      <c r="E22" s="1" t="s">
        <v>72</v>
      </c>
      <c r="F22" s="2">
        <v>3340</v>
      </c>
      <c r="G22" s="3">
        <v>0</v>
      </c>
      <c r="H22" s="3">
        <v>22.23</v>
      </c>
      <c r="I22" s="2">
        <f>ROUND(G22*(1 + H22/100),2)</f>
        <v>0</v>
      </c>
      <c r="J22" s="2">
        <f>ROUND(F22*I22,2)</f>
        <v>0</v>
      </c>
    </row>
    <row r="23" spans="1:10" ht="83.7" customHeight="1">
      <c r="A23" s="1" t="s">
        <v>73</v>
      </c>
      <c r="B23" s="1" t="s">
        <v>27</v>
      </c>
      <c r="C23" s="1" t="s">
        <v>74</v>
      </c>
      <c r="D23" s="1" t="s">
        <v>75</v>
      </c>
      <c r="E23" s="1" t="s">
        <v>76</v>
      </c>
      <c r="F23" s="2">
        <v>294</v>
      </c>
      <c r="G23" s="3">
        <v>0</v>
      </c>
      <c r="H23" s="3">
        <v>22.23</v>
      </c>
      <c r="I23" s="2">
        <f>ROUND(G23*(1 + H23/100),2)</f>
        <v>0</v>
      </c>
      <c r="J23" s="2">
        <f>ROUND(F23*I23,2)</f>
        <v>0</v>
      </c>
    </row>
    <row r="24" spans="1:10" ht="34.2" customHeight="1">
      <c r="A24" s="1" t="s">
        <v>77</v>
      </c>
      <c r="B24" s="1"/>
      <c r="C24" s="1"/>
      <c r="D24" s="1" t="s">
        <v>78</v>
      </c>
    </row>
    <row r="25" spans="1:10">
      <c r="A25" s="1" t="s">
        <v>79</v>
      </c>
      <c r="B25" s="1"/>
      <c r="C25" s="1"/>
      <c r="D25" s="1" t="s">
        <v>80</v>
      </c>
    </row>
    <row r="26" spans="1:10" ht="84.6" customHeight="1">
      <c r="A26" s="1" t="s">
        <v>81</v>
      </c>
      <c r="B26" s="1" t="s">
        <v>17</v>
      </c>
      <c r="C26" s="1" t="s">
        <v>82</v>
      </c>
      <c r="D26" s="1" t="s">
        <v>83</v>
      </c>
      <c r="E26" s="1" t="s">
        <v>38</v>
      </c>
      <c r="F26" s="2">
        <v>1628.4</v>
      </c>
      <c r="G26" s="3">
        <v>0</v>
      </c>
      <c r="H26" s="3">
        <v>22.23</v>
      </c>
      <c r="I26" s="2">
        <f>ROUND(G26*(1 + H26/100),2)</f>
        <v>0</v>
      </c>
      <c r="J26" s="2">
        <f>ROUND(F26*I26,2)</f>
        <v>0</v>
      </c>
    </row>
    <row r="27" spans="1:10" ht="48.6" customHeight="1">
      <c r="A27" s="1" t="s">
        <v>84</v>
      </c>
      <c r="B27" s="1" t="s">
        <v>27</v>
      </c>
      <c r="C27" s="1" t="s">
        <v>85</v>
      </c>
      <c r="D27" s="1" t="s">
        <v>86</v>
      </c>
      <c r="E27" s="1" t="s">
        <v>38</v>
      </c>
      <c r="F27" s="2">
        <v>634.25</v>
      </c>
      <c r="G27" s="3">
        <v>0</v>
      </c>
      <c r="H27" s="3">
        <v>22.23</v>
      </c>
      <c r="I27" s="2">
        <f>ROUND(G27*(1 + H27/100),2)</f>
        <v>0</v>
      </c>
      <c r="J27" s="2">
        <f>ROUND(F27*I27,2)</f>
        <v>0</v>
      </c>
    </row>
    <row r="28" spans="1:10" ht="82.8" customHeight="1">
      <c r="A28" s="1" t="s">
        <v>87</v>
      </c>
      <c r="B28" s="1" t="s">
        <v>27</v>
      </c>
      <c r="C28" s="1" t="s">
        <v>88</v>
      </c>
      <c r="D28" s="1" t="s">
        <v>89</v>
      </c>
      <c r="E28" s="1" t="s">
        <v>90</v>
      </c>
      <c r="F28" s="2">
        <v>12684.85</v>
      </c>
      <c r="G28" s="3">
        <v>0</v>
      </c>
      <c r="H28" s="3">
        <v>22.23</v>
      </c>
      <c r="I28" s="2">
        <f>ROUND(G28*(1 + H28/100),2)</f>
        <v>0</v>
      </c>
      <c r="J28" s="2">
        <f>ROUND(F28*I28,2)</f>
        <v>0</v>
      </c>
    </row>
    <row r="29" spans="1:10" ht="48.15" customHeight="1">
      <c r="A29" s="1" t="s">
        <v>91</v>
      </c>
      <c r="B29" s="1" t="s">
        <v>27</v>
      </c>
      <c r="C29" s="1" t="s">
        <v>92</v>
      </c>
      <c r="D29" s="1" t="s">
        <v>93</v>
      </c>
      <c r="E29" s="1" t="s">
        <v>30</v>
      </c>
      <c r="F29" s="2">
        <v>919.49</v>
      </c>
      <c r="G29" s="3">
        <v>0</v>
      </c>
      <c r="H29" s="3">
        <v>22.23</v>
      </c>
      <c r="I29" s="2">
        <f>ROUND(G29*(1 + H29/100),2)</f>
        <v>0</v>
      </c>
      <c r="J29" s="2">
        <f>ROUND(F29*I29,2)</f>
        <v>0</v>
      </c>
    </row>
    <row r="30" spans="1:10" ht="95.4" customHeight="1">
      <c r="A30" s="1" t="s">
        <v>94</v>
      </c>
      <c r="B30" s="1" t="s">
        <v>27</v>
      </c>
      <c r="C30" s="1" t="s">
        <v>95</v>
      </c>
      <c r="D30" s="1" t="s">
        <v>96</v>
      </c>
      <c r="E30" s="1" t="s">
        <v>34</v>
      </c>
      <c r="F30" s="2">
        <v>4409.81</v>
      </c>
      <c r="G30" s="3">
        <v>0</v>
      </c>
      <c r="H30" s="3">
        <v>22.23</v>
      </c>
      <c r="I30" s="2">
        <f>ROUND(G30*(1 + H30/100),2)</f>
        <v>0</v>
      </c>
      <c r="J30" s="2">
        <f>ROUND(F30*I30,2)</f>
        <v>0</v>
      </c>
    </row>
    <row r="31" spans="1:10" ht="94.5" customHeight="1">
      <c r="A31" s="1" t="s">
        <v>97</v>
      </c>
      <c r="B31" s="1" t="s">
        <v>27</v>
      </c>
      <c r="C31" s="1" t="s">
        <v>98</v>
      </c>
      <c r="D31" s="1" t="s">
        <v>99</v>
      </c>
      <c r="E31" s="1" t="s">
        <v>34</v>
      </c>
      <c r="F31" s="2">
        <v>2383.29</v>
      </c>
      <c r="G31" s="3">
        <v>0</v>
      </c>
      <c r="H31" s="3">
        <v>22.23</v>
      </c>
      <c r="I31" s="2">
        <f>ROUND(G31*(1 + H31/100),2)</f>
        <v>0</v>
      </c>
      <c r="J31" s="2">
        <f>ROUND(F31*I31,2)</f>
        <v>0</v>
      </c>
    </row>
    <row r="32" spans="1:10">
      <c r="A32" s="1" t="s">
        <v>100</v>
      </c>
      <c r="B32" s="1"/>
      <c r="C32" s="1"/>
      <c r="D32" s="1" t="s">
        <v>101</v>
      </c>
    </row>
    <row r="33" spans="1:10" ht="48.6" customHeight="1">
      <c r="A33" s="1" t="s">
        <v>102</v>
      </c>
      <c r="B33" s="1" t="s">
        <v>27</v>
      </c>
      <c r="C33" s="1" t="s">
        <v>85</v>
      </c>
      <c r="D33" s="1" t="s">
        <v>86</v>
      </c>
      <c r="E33" s="1" t="s">
        <v>38</v>
      </c>
      <c r="F33" s="2">
        <v>3.6</v>
      </c>
      <c r="G33" s="3">
        <v>0</v>
      </c>
      <c r="H33" s="3">
        <v>22.23</v>
      </c>
      <c r="I33" s="2">
        <f>ROUND(G33*(1 + H33/100),2)</f>
        <v>0</v>
      </c>
      <c r="J33" s="2">
        <f>ROUND(F33*I33,2)</f>
        <v>0</v>
      </c>
    </row>
    <row r="34" spans="1:10" ht="82.8" customHeight="1">
      <c r="A34" s="1" t="s">
        <v>103</v>
      </c>
      <c r="B34" s="1" t="s">
        <v>27</v>
      </c>
      <c r="C34" s="1" t="s">
        <v>88</v>
      </c>
      <c r="D34" s="1" t="s">
        <v>89</v>
      </c>
      <c r="E34" s="1" t="s">
        <v>90</v>
      </c>
      <c r="F34" s="2">
        <v>72</v>
      </c>
      <c r="G34" s="3">
        <v>0</v>
      </c>
      <c r="H34" s="3">
        <v>22.23</v>
      </c>
      <c r="I34" s="2">
        <f>ROUND(G34*(1 + H34/100),2)</f>
        <v>0</v>
      </c>
      <c r="J34" s="2">
        <f>ROUND(F34*I34,2)</f>
        <v>0</v>
      </c>
    </row>
    <row r="35" spans="1:10">
      <c r="A35" s="1" t="s">
        <v>104</v>
      </c>
      <c r="B35" s="1"/>
      <c r="C35" s="1"/>
      <c r="D35" s="1" t="s">
        <v>105</v>
      </c>
    </row>
    <row r="36" spans="1:10" ht="27.9" customHeight="1">
      <c r="A36" s="1" t="s">
        <v>106</v>
      </c>
      <c r="B36" s="1" t="s">
        <v>27</v>
      </c>
      <c r="C36" s="1" t="s">
        <v>107</v>
      </c>
      <c r="D36" s="1" t="s">
        <v>108</v>
      </c>
      <c r="E36" s="1" t="s">
        <v>30</v>
      </c>
      <c r="F36" s="2">
        <v>14102.64</v>
      </c>
      <c r="G36" s="3">
        <v>0</v>
      </c>
      <c r="H36" s="3">
        <v>22.23</v>
      </c>
      <c r="I36" s="2">
        <f>ROUND(G36*(1 + H36/100),2)</f>
        <v>0</v>
      </c>
      <c r="J36" s="2">
        <f>ROUND(F36*I36,2)</f>
        <v>0</v>
      </c>
    </row>
    <row r="37" spans="1:10" ht="27.45" customHeight="1">
      <c r="A37" s="1" t="s">
        <v>109</v>
      </c>
      <c r="B37" s="1" t="s">
        <v>27</v>
      </c>
      <c r="C37" s="1" t="s">
        <v>110</v>
      </c>
      <c r="D37" s="1" t="s">
        <v>111</v>
      </c>
      <c r="E37" s="1" t="s">
        <v>30</v>
      </c>
      <c r="F37" s="2">
        <v>242</v>
      </c>
      <c r="G37" s="3">
        <v>0</v>
      </c>
      <c r="H37" s="3">
        <v>22.23</v>
      </c>
      <c r="I37" s="2">
        <f>ROUND(G37*(1 + H37/100),2)</f>
        <v>0</v>
      </c>
      <c r="J37" s="2">
        <f>ROUND(F37*I37,2)</f>
        <v>0</v>
      </c>
    </row>
    <row r="38" spans="1:10" ht="18.9" customHeight="1">
      <c r="A38" s="1" t="s">
        <v>112</v>
      </c>
      <c r="B38" s="1" t="s">
        <v>27</v>
      </c>
      <c r="C38" s="1" t="s">
        <v>113</v>
      </c>
      <c r="D38" s="1" t="s">
        <v>114</v>
      </c>
      <c r="E38" s="1" t="s">
        <v>115</v>
      </c>
      <c r="F38" s="2">
        <v>323.23</v>
      </c>
      <c r="G38" s="3">
        <v>0</v>
      </c>
      <c r="H38" s="3">
        <v>22.23</v>
      </c>
      <c r="I38" s="2">
        <f>ROUND(G38*(1 + H38/100),2)</f>
        <v>0</v>
      </c>
      <c r="J38" s="2">
        <f>ROUND(F38*I38,2)</f>
        <v>0</v>
      </c>
    </row>
    <row r="39" spans="1:10" ht="31.5" customHeight="1">
      <c r="A39" s="1" t="s">
        <v>116</v>
      </c>
      <c r="B39" s="1" t="s">
        <v>27</v>
      </c>
      <c r="C39" s="1" t="s">
        <v>117</v>
      </c>
      <c r="D39" s="1" t="s">
        <v>118</v>
      </c>
      <c r="E39" s="1" t="s">
        <v>38</v>
      </c>
      <c r="F39" s="2">
        <v>8391.92</v>
      </c>
      <c r="G39" s="3">
        <v>0</v>
      </c>
      <c r="H39" s="3">
        <v>22.23</v>
      </c>
      <c r="I39" s="2">
        <f>ROUND(G39*(1 + H39/100),2)</f>
        <v>0</v>
      </c>
      <c r="J39" s="2">
        <f>ROUND(F39*I39,2)</f>
        <v>0</v>
      </c>
    </row>
    <row r="40" spans="1:10">
      <c r="A40" s="1" t="s">
        <v>119</v>
      </c>
      <c r="B40" s="1" t="s">
        <v>27</v>
      </c>
      <c r="C40" s="1" t="s">
        <v>120</v>
      </c>
      <c r="D40" s="1" t="s">
        <v>121</v>
      </c>
      <c r="E40" s="1" t="s">
        <v>122</v>
      </c>
      <c r="F40" s="2">
        <v>5724.25</v>
      </c>
      <c r="G40" s="3">
        <v>0</v>
      </c>
      <c r="H40" s="3">
        <v>22.23</v>
      </c>
      <c r="I40" s="2">
        <f>ROUND(G40*(1 + H40/100),2)</f>
        <v>0</v>
      </c>
      <c r="J40" s="2">
        <f>ROUND(F40*I40,2)</f>
        <v>0</v>
      </c>
    </row>
    <row r="41" spans="1:10">
      <c r="A41" s="1" t="s">
        <v>123</v>
      </c>
      <c r="B41" s="1" t="s">
        <v>27</v>
      </c>
      <c r="C41" s="1" t="s">
        <v>124</v>
      </c>
      <c r="D41" s="1" t="s">
        <v>125</v>
      </c>
      <c r="E41" s="1" t="s">
        <v>122</v>
      </c>
      <c r="F41" s="2">
        <v>2146.59</v>
      </c>
      <c r="G41" s="3">
        <v>0</v>
      </c>
      <c r="H41" s="3">
        <v>22.23</v>
      </c>
      <c r="I41" s="2">
        <f>ROUND(G41*(1 + H41/100),2)</f>
        <v>0</v>
      </c>
      <c r="J41" s="2">
        <f>ROUND(F41*I41,2)</f>
        <v>0</v>
      </c>
    </row>
    <row r="42" spans="1:10" ht="31.5" customHeight="1">
      <c r="A42" s="1" t="s">
        <v>126</v>
      </c>
      <c r="B42" s="1" t="s">
        <v>27</v>
      </c>
      <c r="C42" s="1" t="s">
        <v>127</v>
      </c>
      <c r="D42" s="1" t="s">
        <v>128</v>
      </c>
      <c r="E42" s="1" t="s">
        <v>30</v>
      </c>
      <c r="F42" s="2">
        <v>14137.42</v>
      </c>
      <c r="G42" s="3">
        <v>0</v>
      </c>
      <c r="H42" s="3">
        <v>22.23</v>
      </c>
      <c r="I42" s="2">
        <f>ROUND(G42*(1 + H42/100),2)</f>
        <v>0</v>
      </c>
      <c r="J42" s="2">
        <f>ROUND(F42*I42,2)</f>
        <v>0</v>
      </c>
    </row>
    <row r="43" spans="1:10" ht="24.3" customHeight="1">
      <c r="A43" s="1" t="s">
        <v>129</v>
      </c>
      <c r="B43" s="1" t="s">
        <v>27</v>
      </c>
      <c r="C43" s="1" t="s">
        <v>130</v>
      </c>
      <c r="D43" s="1" t="s">
        <v>131</v>
      </c>
      <c r="E43" s="1" t="s">
        <v>90</v>
      </c>
      <c r="F43" s="2">
        <v>14137.42</v>
      </c>
      <c r="G43" s="3">
        <v>0</v>
      </c>
      <c r="H43" s="3">
        <v>22.23</v>
      </c>
      <c r="I43" s="2">
        <f>ROUND(G43*(1 + H43/100),2)</f>
        <v>0</v>
      </c>
      <c r="J43" s="2">
        <f>ROUND(F43*I43,2)</f>
        <v>0</v>
      </c>
    </row>
    <row r="44" spans="1:10" ht="30.15" customHeight="1">
      <c r="A44" s="1" t="s">
        <v>132</v>
      </c>
      <c r="B44" s="1" t="s">
        <v>27</v>
      </c>
      <c r="C44" s="1" t="s">
        <v>133</v>
      </c>
      <c r="D44" s="1" t="s">
        <v>134</v>
      </c>
      <c r="E44" s="1" t="s">
        <v>135</v>
      </c>
      <c r="F44" s="2">
        <v>1696.49</v>
      </c>
      <c r="G44" s="3">
        <v>0</v>
      </c>
      <c r="H44" s="3">
        <v>22.23</v>
      </c>
      <c r="I44" s="2">
        <f>ROUND(G44*(1 + H44/100),2)</f>
        <v>0</v>
      </c>
      <c r="J44" s="2">
        <f>ROUND(F44*I44,2)</f>
        <v>0</v>
      </c>
    </row>
    <row r="45" spans="1:10">
      <c r="A45" s="1" t="s">
        <v>136</v>
      </c>
      <c r="B45" s="1"/>
      <c r="C45" s="1"/>
      <c r="D45" s="1" t="s">
        <v>137</v>
      </c>
    </row>
    <row r="46" spans="1:10" ht="45.9" customHeight="1">
      <c r="A46" s="1" t="s">
        <v>138</v>
      </c>
      <c r="B46" s="1" t="s">
        <v>17</v>
      </c>
      <c r="C46" s="1" t="s">
        <v>139</v>
      </c>
      <c r="D46" s="1" t="s">
        <v>140</v>
      </c>
      <c r="E46" s="1" t="s">
        <v>48</v>
      </c>
      <c r="F46" s="2">
        <v>217</v>
      </c>
      <c r="G46" s="3">
        <v>0</v>
      </c>
      <c r="H46" s="3">
        <v>22.23</v>
      </c>
      <c r="I46" s="2">
        <f>ROUND(G46*(1 + H46/100),2)</f>
        <v>0</v>
      </c>
      <c r="J46" s="2">
        <f>ROUND(F46*I46,2)</f>
        <v>0</v>
      </c>
    </row>
    <row r="47" spans="1:10" ht="28.35" customHeight="1">
      <c r="A47" s="1" t="s">
        <v>141</v>
      </c>
      <c r="B47" s="1" t="s">
        <v>17</v>
      </c>
      <c r="C47" s="1" t="s">
        <v>142</v>
      </c>
      <c r="D47" s="1" t="s">
        <v>143</v>
      </c>
      <c r="E47" s="1" t="s">
        <v>38</v>
      </c>
      <c r="F47" s="2">
        <v>490.58</v>
      </c>
      <c r="G47" s="3">
        <v>0</v>
      </c>
      <c r="H47" s="3">
        <v>22.23</v>
      </c>
      <c r="I47" s="2">
        <f>ROUND(G47*(1 + H47/100),2)</f>
        <v>0</v>
      </c>
      <c r="J47" s="2">
        <f>ROUND(F47*I47,2)</f>
        <v>0</v>
      </c>
    </row>
    <row r="48" spans="1:10" ht="98.55" customHeight="1">
      <c r="A48" s="1" t="s">
        <v>144</v>
      </c>
      <c r="B48" s="1" t="s">
        <v>27</v>
      </c>
      <c r="C48" s="1" t="s">
        <v>145</v>
      </c>
      <c r="D48" s="1" t="s">
        <v>146</v>
      </c>
      <c r="E48" s="1" t="s">
        <v>30</v>
      </c>
      <c r="F48" s="2">
        <v>125.75</v>
      </c>
      <c r="G48" s="3">
        <v>0</v>
      </c>
      <c r="H48" s="3">
        <v>22.23</v>
      </c>
      <c r="I48" s="2">
        <f>ROUND(G48*(1 + H48/100),2)</f>
        <v>0</v>
      </c>
      <c r="J48" s="2">
        <f>ROUND(F48*I48,2)</f>
        <v>0</v>
      </c>
    </row>
    <row r="49" spans="1:10">
      <c r="A49" s="1" t="s">
        <v>147</v>
      </c>
      <c r="B49" s="1" t="s">
        <v>17</v>
      </c>
      <c r="C49" s="1" t="s">
        <v>148</v>
      </c>
      <c r="D49" s="1" t="s">
        <v>149</v>
      </c>
      <c r="E49" s="1" t="s">
        <v>30</v>
      </c>
      <c r="F49" s="2">
        <v>9.800000000000001</v>
      </c>
      <c r="G49" s="3">
        <v>0</v>
      </c>
      <c r="H49" s="3">
        <v>22.23</v>
      </c>
      <c r="I49" s="2">
        <f>ROUND(G49*(1 + H49/100),2)</f>
        <v>0</v>
      </c>
      <c r="J49" s="2">
        <f>ROUND(F49*I49,2)</f>
        <v>0</v>
      </c>
    </row>
    <row r="50" spans="1:10">
      <c r="A50" s="1" t="s">
        <v>150</v>
      </c>
      <c r="B50" s="1" t="s">
        <v>27</v>
      </c>
      <c r="C50" s="1" t="s">
        <v>151</v>
      </c>
      <c r="D50" s="1" t="s">
        <v>152</v>
      </c>
      <c r="E50" s="1" t="s">
        <v>48</v>
      </c>
      <c r="F50" s="2">
        <v>2</v>
      </c>
      <c r="G50" s="3">
        <v>0</v>
      </c>
      <c r="H50" s="3">
        <v>22.23</v>
      </c>
      <c r="I50" s="2">
        <f>ROUND(G50*(1 + H50/100),2)</f>
        <v>0</v>
      </c>
      <c r="J50" s="2">
        <f>ROUND(F50*I50,2)</f>
        <v>0</v>
      </c>
    </row>
    <row r="51" spans="1:10" ht="48.15" customHeight="1">
      <c r="A51" s="1" t="s">
        <v>153</v>
      </c>
      <c r="B51" s="1" t="s">
        <v>27</v>
      </c>
      <c r="C51" s="1" t="s">
        <v>154</v>
      </c>
      <c r="D51" s="1" t="s">
        <v>155</v>
      </c>
      <c r="E51" s="1" t="s">
        <v>156</v>
      </c>
      <c r="F51" s="2">
        <v>1407</v>
      </c>
      <c r="G51" s="3">
        <v>0</v>
      </c>
      <c r="H51" s="3">
        <v>22.23</v>
      </c>
      <c r="I51" s="2">
        <f>ROUND(G51*(1 + H51/100),2)</f>
        <v>0</v>
      </c>
      <c r="J51" s="2">
        <f>ROUND(F51*I51,2)</f>
        <v>0</v>
      </c>
    </row>
    <row r="52" spans="1:10" ht="31.05" customHeight="1">
      <c r="A52" s="1" t="s">
        <v>157</v>
      </c>
      <c r="B52" s="1" t="s">
        <v>27</v>
      </c>
      <c r="C52" s="1" t="s">
        <v>158</v>
      </c>
      <c r="D52" s="1" t="s">
        <v>159</v>
      </c>
      <c r="E52" s="1" t="s">
        <v>30</v>
      </c>
      <c r="F52" s="2">
        <v>6140.75</v>
      </c>
      <c r="G52" s="3">
        <v>0</v>
      </c>
      <c r="H52" s="3">
        <v>22.23</v>
      </c>
      <c r="I52" s="2">
        <f>ROUND(G52*(1 + H52/100),2)</f>
        <v>0</v>
      </c>
      <c r="J52" s="2">
        <f>ROUND(F52*I52,2)</f>
        <v>0</v>
      </c>
    </row>
    <row r="53" spans="1:10">
      <c r="A53" s="1" t="s">
        <v>160</v>
      </c>
      <c r="B53" s="1"/>
      <c r="C53" s="1"/>
      <c r="D53" s="1" t="s">
        <v>161</v>
      </c>
    </row>
    <row r="54" spans="1:10" ht="370.8" customHeight="1">
      <c r="A54" s="1" t="s">
        <v>162</v>
      </c>
      <c r="B54" s="1" t="s">
        <v>27</v>
      </c>
      <c r="C54" s="1" t="s">
        <v>163</v>
      </c>
      <c r="D54" s="1" t="s">
        <v>164</v>
      </c>
      <c r="E54" s="1" t="s">
        <v>48</v>
      </c>
      <c r="F54" s="2">
        <v>64</v>
      </c>
      <c r="G54" s="3">
        <v>0</v>
      </c>
      <c r="H54" s="3">
        <v>22.23</v>
      </c>
      <c r="I54" s="2">
        <f>ROUND(G54*(1 + H54/100),2)</f>
        <v>0</v>
      </c>
      <c r="J54" s="2">
        <f>ROUND(F54*I54,2)</f>
        <v>0</v>
      </c>
    </row>
    <row r="55" spans="1:10" ht="272.25" customHeight="1">
      <c r="A55" s="1" t="s">
        <v>165</v>
      </c>
      <c r="B55" s="1" t="s">
        <v>27</v>
      </c>
      <c r="C55" s="1" t="s">
        <v>166</v>
      </c>
      <c r="D55" s="1" t="s">
        <v>167</v>
      </c>
      <c r="E55" s="1" t="s">
        <v>48</v>
      </c>
      <c r="F55" s="2">
        <v>3</v>
      </c>
      <c r="G55" s="3">
        <v>0</v>
      </c>
      <c r="H55" s="3">
        <v>22.23</v>
      </c>
      <c r="I55" s="2">
        <f>ROUND(G55*(1 + H55/100),2)</f>
        <v>0</v>
      </c>
      <c r="J55" s="2">
        <f>ROUND(F55*I55,2)</f>
        <v>0</v>
      </c>
    </row>
    <row r="56" spans="1:10" ht="369.45" customHeight="1">
      <c r="A56" s="1" t="s">
        <v>168</v>
      </c>
      <c r="B56" s="1" t="s">
        <v>27</v>
      </c>
      <c r="C56" s="1" t="s">
        <v>169</v>
      </c>
      <c r="D56" s="1" t="s">
        <v>170</v>
      </c>
      <c r="E56" s="1" t="s">
        <v>48</v>
      </c>
      <c r="F56" s="2">
        <v>2</v>
      </c>
      <c r="G56" s="3">
        <v>0</v>
      </c>
      <c r="H56" s="3">
        <v>22.23</v>
      </c>
      <c r="I56" s="2">
        <f>ROUND(G56*(1 + H56/100),2)</f>
        <v>0</v>
      </c>
      <c r="J56" s="2">
        <f>ROUND(F56*I56,2)</f>
        <v>0</v>
      </c>
    </row>
    <row r="57" spans="1:10" ht="270.9" customHeight="1">
      <c r="A57" s="1" t="s">
        <v>171</v>
      </c>
      <c r="B57" s="1" t="s">
        <v>27</v>
      </c>
      <c r="C57" s="1" t="s">
        <v>172</v>
      </c>
      <c r="D57" s="1" t="s">
        <v>173</v>
      </c>
      <c r="E57" s="1" t="s">
        <v>48</v>
      </c>
      <c r="F57" s="2">
        <v>8</v>
      </c>
      <c r="G57" s="3">
        <v>0</v>
      </c>
      <c r="H57" s="3">
        <v>22.23</v>
      </c>
      <c r="I57" s="2">
        <f>ROUND(G57*(1 + H57/100),2)</f>
        <v>0</v>
      </c>
      <c r="J57" s="2">
        <f>ROUND(F57*I57,2)</f>
        <v>0</v>
      </c>
    </row>
    <row r="58" spans="1:10" ht="206.55" customHeight="1">
      <c r="A58" s="1" t="s">
        <v>174</v>
      </c>
      <c r="B58" s="1" t="s">
        <v>27</v>
      </c>
      <c r="C58" s="1" t="s">
        <v>175</v>
      </c>
      <c r="D58" s="1" t="s">
        <v>176</v>
      </c>
      <c r="E58" s="1" t="s">
        <v>48</v>
      </c>
      <c r="F58" s="2">
        <v>72</v>
      </c>
      <c r="G58" s="3">
        <v>0</v>
      </c>
      <c r="H58" s="3">
        <v>22.23</v>
      </c>
      <c r="I58" s="2">
        <f>ROUND(G58*(1 + H58/100),2)</f>
        <v>0</v>
      </c>
      <c r="J58" s="2">
        <f>ROUND(F58*I58,2)</f>
        <v>0</v>
      </c>
    </row>
    <row r="59" spans="1:10" ht="208.35" customHeight="1">
      <c r="A59" s="1" t="s">
        <v>177</v>
      </c>
      <c r="B59" s="1" t="s">
        <v>27</v>
      </c>
      <c r="C59" s="1" t="s">
        <v>178</v>
      </c>
      <c r="D59" s="1" t="s">
        <v>179</v>
      </c>
      <c r="E59" s="1" t="s">
        <v>48</v>
      </c>
      <c r="F59" s="2">
        <v>2</v>
      </c>
      <c r="G59" s="3">
        <v>0</v>
      </c>
      <c r="H59" s="3">
        <v>22.23</v>
      </c>
      <c r="I59" s="2">
        <f>ROUND(G59*(1 + H59/100),2)</f>
        <v>0</v>
      </c>
      <c r="J59" s="2">
        <f>ROUND(F59*I59,2)</f>
        <v>0</v>
      </c>
    </row>
    <row r="60" spans="1:10" ht="141.3" customHeight="1">
      <c r="A60" s="1" t="s">
        <v>180</v>
      </c>
      <c r="B60" s="1" t="s">
        <v>27</v>
      </c>
      <c r="C60" s="1" t="s">
        <v>181</v>
      </c>
      <c r="D60" s="1" t="s">
        <v>182</v>
      </c>
      <c r="E60" s="1" t="s">
        <v>156</v>
      </c>
      <c r="F60" s="2">
        <v>2</v>
      </c>
      <c r="G60" s="3">
        <v>0</v>
      </c>
      <c r="H60" s="3">
        <v>22.23</v>
      </c>
      <c r="I60" s="2">
        <f>ROUND(G60*(1 + H60/100),2)</f>
        <v>0</v>
      </c>
      <c r="J60" s="2">
        <f>ROUND(F60*I60,2)</f>
        <v>0</v>
      </c>
    </row>
    <row r="61" spans="1:10" ht="124.2" customHeight="1">
      <c r="A61" s="1" t="s">
        <v>183</v>
      </c>
      <c r="B61" s="1" t="s">
        <v>27</v>
      </c>
      <c r="C61" s="1" t="s">
        <v>184</v>
      </c>
      <c r="D61" s="1" t="s">
        <v>185</v>
      </c>
      <c r="E61" s="1" t="s">
        <v>156</v>
      </c>
      <c r="F61" s="2">
        <v>74</v>
      </c>
      <c r="G61" s="3">
        <v>0</v>
      </c>
      <c r="H61" s="3">
        <v>22.23</v>
      </c>
      <c r="I61" s="2">
        <f>ROUND(G61*(1 + H61/100),2)</f>
        <v>0</v>
      </c>
      <c r="J61" s="2">
        <f>ROUND(F61*I61,2)</f>
        <v>0</v>
      </c>
    </row>
    <row r="62" spans="1:10" ht="251.55" customHeight="1">
      <c r="A62" s="1" t="s">
        <v>186</v>
      </c>
      <c r="B62" s="1" t="s">
        <v>27</v>
      </c>
      <c r="C62" s="1" t="s">
        <v>187</v>
      </c>
      <c r="D62" s="1" t="s">
        <v>188</v>
      </c>
      <c r="E62" s="1" t="s">
        <v>156</v>
      </c>
      <c r="F62" s="2">
        <v>2</v>
      </c>
      <c r="G62" s="3">
        <v>0</v>
      </c>
      <c r="H62" s="3">
        <v>22.23</v>
      </c>
      <c r="I62" s="2">
        <f>ROUND(G62*(1 + H62/100),2)</f>
        <v>0</v>
      </c>
      <c r="J62" s="2">
        <f>ROUND(F62*I62,2)</f>
        <v>0</v>
      </c>
    </row>
    <row r="63" spans="1:10" ht="225.9" customHeight="1">
      <c r="A63" s="1" t="s">
        <v>189</v>
      </c>
      <c r="B63" s="1" t="s">
        <v>27</v>
      </c>
      <c r="C63" s="1" t="s">
        <v>190</v>
      </c>
      <c r="D63" s="1" t="s">
        <v>191</v>
      </c>
      <c r="E63" s="1" t="s">
        <v>48</v>
      </c>
      <c r="F63" s="2">
        <v>205</v>
      </c>
      <c r="G63" s="3">
        <v>0</v>
      </c>
      <c r="H63" s="3">
        <v>22.23</v>
      </c>
      <c r="I63" s="2">
        <f>ROUND(G63*(1 + H63/100),2)</f>
        <v>0</v>
      </c>
      <c r="J63" s="2">
        <f>ROUND(F63*I63,2)</f>
        <v>0</v>
      </c>
    </row>
    <row r="64" spans="1:10" ht="250.65" customHeight="1">
      <c r="A64" s="1" t="s">
        <v>192</v>
      </c>
      <c r="B64" s="1" t="s">
        <v>27</v>
      </c>
      <c r="C64" s="1" t="s">
        <v>193</v>
      </c>
      <c r="D64" s="1" t="s">
        <v>194</v>
      </c>
      <c r="E64" s="1" t="s">
        <v>156</v>
      </c>
      <c r="F64" s="2">
        <v>162</v>
      </c>
      <c r="G64" s="3">
        <v>0</v>
      </c>
      <c r="H64" s="3">
        <v>22.23</v>
      </c>
      <c r="I64" s="2">
        <f>ROUND(G64*(1 + H64/100),2)</f>
        <v>0</v>
      </c>
      <c r="J64" s="2">
        <f>ROUND(F64*I64,2)</f>
        <v>0</v>
      </c>
    </row>
    <row r="65" spans="1:10" ht="57.15" customHeight="1">
      <c r="A65" s="1" t="s">
        <v>195</v>
      </c>
      <c r="B65" s="1" t="s">
        <v>27</v>
      </c>
      <c r="C65" s="1" t="s">
        <v>196</v>
      </c>
      <c r="D65" s="1" t="s">
        <v>197</v>
      </c>
      <c r="E65" s="1" t="s">
        <v>48</v>
      </c>
      <c r="F65" s="2">
        <v>64</v>
      </c>
      <c r="G65" s="3">
        <v>0</v>
      </c>
      <c r="H65" s="3">
        <v>22.23</v>
      </c>
      <c r="I65" s="2">
        <f>ROUND(G65*(1 + H65/100),2)</f>
        <v>0</v>
      </c>
      <c r="J65" s="2">
        <f>ROUND(F65*I65,2)</f>
        <v>0</v>
      </c>
    </row>
    <row r="66" spans="1:10" ht="75.15" customHeight="1">
      <c r="A66" s="1" t="s">
        <v>198</v>
      </c>
      <c r="B66" s="1" t="s">
        <v>199</v>
      </c>
      <c r="C66" s="1" t="s">
        <v>200</v>
      </c>
      <c r="D66" s="1" t="s">
        <v>201</v>
      </c>
      <c r="E66" s="1" t="s">
        <v>48</v>
      </c>
      <c r="F66" s="2">
        <v>1</v>
      </c>
      <c r="G66" s="3">
        <v>0</v>
      </c>
      <c r="H66" s="3">
        <v>22.23</v>
      </c>
      <c r="I66" s="2">
        <f>ROUND(G66*(1 + H66/100),2)</f>
        <v>0</v>
      </c>
      <c r="J66" s="2">
        <f>ROUND(F66*I66,2)</f>
        <v>0</v>
      </c>
    </row>
    <row r="67" spans="1:10" ht="20.7" customHeight="1">
      <c r="A67" s="1" t="s">
        <v>202</v>
      </c>
      <c r="B67" s="1" t="s">
        <v>199</v>
      </c>
      <c r="C67" s="1" t="s">
        <v>203</v>
      </c>
      <c r="D67" s="1" t="s">
        <v>204</v>
      </c>
      <c r="E67" s="1" t="s">
        <v>48</v>
      </c>
      <c r="F67" s="2">
        <v>2</v>
      </c>
      <c r="G67" s="3">
        <v>0</v>
      </c>
      <c r="H67" s="3">
        <v>22.23</v>
      </c>
      <c r="I67" s="2">
        <f>ROUND(G67*(1 + H67/100),2)</f>
        <v>0</v>
      </c>
      <c r="J67" s="2">
        <f>ROUND(F67*I67,2)</f>
        <v>0</v>
      </c>
    </row>
    <row r="68" spans="1:10" ht="30.6" customHeight="1">
      <c r="A68" s="1" t="s">
        <v>205</v>
      </c>
      <c r="B68" s="1" t="s">
        <v>27</v>
      </c>
      <c r="C68" s="1" t="s">
        <v>206</v>
      </c>
      <c r="D68" s="1" t="s">
        <v>207</v>
      </c>
      <c r="E68" s="1" t="s">
        <v>156</v>
      </c>
      <c r="F68" s="2">
        <v>1</v>
      </c>
      <c r="G68" s="3">
        <v>0</v>
      </c>
      <c r="H68" s="3">
        <v>22.23</v>
      </c>
      <c r="I68" s="2">
        <f>ROUND(G68*(1 + H68/100),2)</f>
        <v>0</v>
      </c>
      <c r="J68" s="2">
        <f>ROUND(F68*I68,2)</f>
        <v>0</v>
      </c>
    </row>
    <row r="69" spans="1:10" ht="21.6" customHeight="1">
      <c r="A69" s="1" t="s">
        <v>208</v>
      </c>
      <c r="B69" s="1" t="s">
        <v>27</v>
      </c>
      <c r="C69" s="1" t="s">
        <v>209</v>
      </c>
      <c r="D69" s="1" t="s">
        <v>210</v>
      </c>
      <c r="E69" s="1" t="s">
        <v>156</v>
      </c>
      <c r="F69" s="2">
        <v>2</v>
      </c>
      <c r="G69" s="3">
        <v>0</v>
      </c>
      <c r="H69" s="3">
        <v>22.23</v>
      </c>
      <c r="I69" s="2">
        <f>ROUND(G69*(1 + H69/100),2)</f>
        <v>0</v>
      </c>
      <c r="J69" s="2">
        <f>ROUND(F69*I69,2)</f>
        <v>0</v>
      </c>
    </row>
    <row r="70" spans="1:10" ht="37.35" customHeight="1">
      <c r="A70" s="1" t="s">
        <v>211</v>
      </c>
      <c r="B70" s="1" t="s">
        <v>27</v>
      </c>
      <c r="C70" s="1" t="s">
        <v>212</v>
      </c>
      <c r="D70" s="1" t="s">
        <v>213</v>
      </c>
      <c r="E70" s="1" t="s">
        <v>48</v>
      </c>
      <c r="F70" s="2">
        <v>2</v>
      </c>
      <c r="G70" s="3">
        <v>0</v>
      </c>
      <c r="H70" s="3">
        <v>22.23</v>
      </c>
      <c r="I70" s="2">
        <f>ROUND(G70*(1 + H70/100),2)</f>
        <v>0</v>
      </c>
      <c r="J70" s="2">
        <f>ROUND(F70*I70,2)</f>
        <v>0</v>
      </c>
    </row>
    <row r="71" spans="1:10" ht="33.75" customHeight="1">
      <c r="A71" s="1" t="s">
        <v>214</v>
      </c>
      <c r="B71" s="1" t="s">
        <v>27</v>
      </c>
      <c r="C71" s="1" t="s">
        <v>215</v>
      </c>
      <c r="D71" s="1" t="s">
        <v>216</v>
      </c>
      <c r="E71" s="1" t="s">
        <v>48</v>
      </c>
      <c r="F71" s="2">
        <v>2</v>
      </c>
      <c r="G71" s="3">
        <v>0</v>
      </c>
      <c r="H71" s="3">
        <v>22.23</v>
      </c>
      <c r="I71" s="2">
        <f>ROUND(G71*(1 + H71/100),2)</f>
        <v>0</v>
      </c>
      <c r="J71" s="2">
        <f>ROUND(F71*I71,2)</f>
        <v>0</v>
      </c>
    </row>
    <row r="72" spans="1:10" ht="48.15" customHeight="1">
      <c r="A72" s="1" t="s">
        <v>217</v>
      </c>
      <c r="B72" s="1" t="s">
        <v>27</v>
      </c>
      <c r="C72" s="1" t="s">
        <v>218</v>
      </c>
      <c r="D72" s="1" t="s">
        <v>219</v>
      </c>
      <c r="E72" s="1" t="s">
        <v>48</v>
      </c>
      <c r="F72" s="2">
        <v>2</v>
      </c>
      <c r="G72" s="3">
        <v>0</v>
      </c>
      <c r="H72" s="3">
        <v>22.23</v>
      </c>
      <c r="I72" s="2">
        <f>ROUND(G72*(1 + H72/100),2)</f>
        <v>0</v>
      </c>
      <c r="J72" s="2">
        <f>ROUND(F72*I72,2)</f>
        <v>0</v>
      </c>
    </row>
    <row r="73" spans="1:10" ht="29.7" customHeight="1">
      <c r="A73" s="1" t="s">
        <v>220</v>
      </c>
      <c r="B73" s="1"/>
      <c r="C73" s="1"/>
      <c r="D73" s="1" t="s">
        <v>221</v>
      </c>
    </row>
    <row r="74" spans="1:10" ht="31.05" customHeight="1">
      <c r="A74" s="1" t="s">
        <v>222</v>
      </c>
      <c r="B74" s="1" t="s">
        <v>27</v>
      </c>
      <c r="C74" s="1" t="s">
        <v>223</v>
      </c>
      <c r="D74" s="1" t="s">
        <v>224</v>
      </c>
      <c r="E74" s="1" t="s">
        <v>14</v>
      </c>
      <c r="F74" s="2">
        <v>1</v>
      </c>
      <c r="G74" s="3">
        <v>0</v>
      </c>
      <c r="H74" s="3">
        <v>22.23</v>
      </c>
      <c r="I74" s="2">
        <f>ROUND(G74*(1 + H74/100),2)</f>
        <v>0</v>
      </c>
      <c r="J74" s="2">
        <f>ROUND(F74*I74,2)</f>
        <v>0</v>
      </c>
    </row>
    <row r="75" spans="1:10" ht="19.35" customHeight="1">
      <c r="A75" s="1" t="s">
        <v>225</v>
      </c>
      <c r="B75" s="1"/>
      <c r="C75" s="1"/>
      <c r="D75" s="1" t="s">
        <v>226</v>
      </c>
    </row>
    <row r="76" spans="1:10" ht="31.05" customHeight="1">
      <c r="A76" s="1" t="s">
        <v>227</v>
      </c>
      <c r="B76" s="1" t="s">
        <v>228</v>
      </c>
      <c r="C76" s="1" t="s">
        <v>229</v>
      </c>
      <c r="D76" s="1" t="s">
        <v>230</v>
      </c>
      <c r="E76" s="1" t="s">
        <v>231</v>
      </c>
      <c r="F76" s="2">
        <v>226.35</v>
      </c>
      <c r="G76" s="3">
        <v>0</v>
      </c>
      <c r="H76" s="3">
        <v>22.23</v>
      </c>
      <c r="I76" s="2">
        <f>ROUND(G76*(1 + H76/100),2)</f>
        <v>0</v>
      </c>
      <c r="J76" s="2">
        <f>ROUND(F76*I76,2)</f>
        <v>0</v>
      </c>
    </row>
    <row r="77" spans="1:10" ht="36" customHeight="1">
      <c r="A77" s="1" t="s">
        <v>232</v>
      </c>
      <c r="B77" s="1" t="s">
        <v>228</v>
      </c>
      <c r="C77" s="1" t="s">
        <v>233</v>
      </c>
      <c r="D77" s="1" t="s">
        <v>234</v>
      </c>
      <c r="E77" s="1" t="s">
        <v>231</v>
      </c>
      <c r="F77" s="2">
        <v>939.02</v>
      </c>
      <c r="G77" s="3">
        <v>0</v>
      </c>
      <c r="H77" s="3">
        <v>22.23</v>
      </c>
      <c r="I77" s="2">
        <f>ROUND(G77*(1 + H77/100),2)</f>
        <v>0</v>
      </c>
      <c r="J77" s="2">
        <f>ROUND(F77*I77,2)</f>
        <v>0</v>
      </c>
    </row>
    <row r="78" spans="1:10" ht="35.1" customHeight="1">
      <c r="A78" s="1" t="s">
        <v>235</v>
      </c>
      <c r="B78" s="1" t="s">
        <v>228</v>
      </c>
      <c r="C78" s="1" t="s">
        <v>236</v>
      </c>
      <c r="D78" s="1" t="s">
        <v>237</v>
      </c>
      <c r="E78" s="1" t="s">
        <v>156</v>
      </c>
      <c r="F78" s="2">
        <v>173</v>
      </c>
      <c r="G78" s="3">
        <v>0</v>
      </c>
      <c r="H78" s="3">
        <v>22.23</v>
      </c>
      <c r="I78" s="2">
        <f>ROUND(G78*(1 + H78/100),2)</f>
        <v>0</v>
      </c>
      <c r="J78" s="2">
        <f>ROUND(F78*I78,2)</f>
        <v>0</v>
      </c>
    </row>
    <row r="79" spans="1:10" ht="18.45" customHeight="1">
      <c r="A79" s="1" t="s">
        <v>238</v>
      </c>
      <c r="B79" s="1"/>
      <c r="C79" s="1"/>
      <c r="D79" s="1" t="s">
        <v>239</v>
      </c>
    </row>
    <row r="80" spans="1:10" ht="32.4" customHeight="1">
      <c r="A80" s="1" t="s">
        <v>240</v>
      </c>
      <c r="B80" s="1" t="s">
        <v>27</v>
      </c>
      <c r="C80" s="1" t="s">
        <v>241</v>
      </c>
      <c r="D80" s="1" t="s">
        <v>242</v>
      </c>
      <c r="E80" s="1" t="s">
        <v>243</v>
      </c>
      <c r="F80" s="2">
        <v>73</v>
      </c>
      <c r="G80" s="3">
        <v>0</v>
      </c>
      <c r="H80" s="3">
        <v>22.23</v>
      </c>
      <c r="I80" s="2">
        <f>ROUND(G80*(1 + H80/100),2)</f>
        <v>0</v>
      </c>
      <c r="J80" s="2">
        <f>ROUND(F80*I80,2)</f>
        <v>0</v>
      </c>
    </row>
    <row r="81" spans="1:10" ht="33.3" customHeight="1">
      <c r="A81" s="1" t="s">
        <v>244</v>
      </c>
      <c r="B81" s="1" t="s">
        <v>27</v>
      </c>
      <c r="C81" s="1" t="s">
        <v>245</v>
      </c>
      <c r="D81" s="1" t="s">
        <v>246</v>
      </c>
      <c r="E81" s="1" t="s">
        <v>243</v>
      </c>
      <c r="F81" s="2">
        <v>11</v>
      </c>
      <c r="G81" s="3">
        <v>0</v>
      </c>
      <c r="H81" s="3">
        <v>22.23</v>
      </c>
      <c r="I81" s="2">
        <f>ROUND(G81*(1 + H81/100),2)</f>
        <v>0</v>
      </c>
      <c r="J81" s="2">
        <f>ROUND(F81*I81,2)</f>
        <v>0</v>
      </c>
    </row>
    <row r="82" spans="1:10" ht="31.05" customHeight="1">
      <c r="A82" s="1" t="s">
        <v>247</v>
      </c>
      <c r="B82" s="1" t="s">
        <v>27</v>
      </c>
      <c r="C82" s="1" t="s">
        <v>248</v>
      </c>
      <c r="D82" s="1" t="s">
        <v>249</v>
      </c>
      <c r="E82" s="1" t="s">
        <v>243</v>
      </c>
      <c r="F82" s="2">
        <v>28</v>
      </c>
      <c r="G82" s="3">
        <v>0</v>
      </c>
      <c r="H82" s="3">
        <v>22.23</v>
      </c>
      <c r="I82" s="2">
        <f>ROUND(G82*(1 + H82/100),2)</f>
        <v>0</v>
      </c>
      <c r="J82" s="2">
        <f>ROUND(F82*I82,2)</f>
        <v>0</v>
      </c>
    </row>
    <row r="83" spans="1:10" ht="31.5" customHeight="1">
      <c r="A83" s="1" t="s">
        <v>250</v>
      </c>
      <c r="B83" s="1" t="s">
        <v>27</v>
      </c>
      <c r="C83" s="1" t="s">
        <v>251</v>
      </c>
      <c r="D83" s="1" t="s">
        <v>252</v>
      </c>
      <c r="E83" s="1" t="s">
        <v>243</v>
      </c>
      <c r="F83" s="2">
        <v>106</v>
      </c>
      <c r="G83" s="3">
        <v>0</v>
      </c>
      <c r="H83" s="3">
        <v>22.23</v>
      </c>
      <c r="I83" s="2">
        <f>ROUND(G83*(1 + H83/100),2)</f>
        <v>0</v>
      </c>
      <c r="J83" s="2">
        <f>ROUND(F83*I83,2)</f>
        <v>0</v>
      </c>
    </row>
    <row r="84" spans="1:10" ht="228.15" customHeight="1">
      <c r="A84" s="1" t="s">
        <v>253</v>
      </c>
      <c r="B84" s="1" t="s">
        <v>27</v>
      </c>
      <c r="C84" s="1" t="s">
        <v>254</v>
      </c>
      <c r="D84" s="1" t="s">
        <v>255</v>
      </c>
      <c r="E84" s="1" t="s">
        <v>156</v>
      </c>
      <c r="F84" s="2">
        <v>20</v>
      </c>
      <c r="G84" s="3">
        <v>0</v>
      </c>
      <c r="H84" s="3">
        <v>22.23</v>
      </c>
      <c r="I84" s="2">
        <f>ROUND(G84*(1 + H84/100),2)</f>
        <v>0</v>
      </c>
      <c r="J84" s="2">
        <f>ROUND(F84*I84,2)</f>
        <v>0</v>
      </c>
    </row>
    <row r="85" spans="1:10" ht="52.65" customHeight="1">
      <c r="A85" s="1" t="s">
        <v>256</v>
      </c>
      <c r="B85" s="1" t="s">
        <v>27</v>
      </c>
      <c r="C85" s="1" t="s">
        <v>257</v>
      </c>
      <c r="D85" s="1" t="s">
        <v>258</v>
      </c>
      <c r="E85" s="1" t="s">
        <v>259</v>
      </c>
      <c r="F85" s="2">
        <v>90</v>
      </c>
      <c r="G85" s="3">
        <v>0</v>
      </c>
      <c r="H85" s="3">
        <v>22.23</v>
      </c>
      <c r="I85" s="2">
        <f>ROUND(G85*(1 + H85/100),2)</f>
        <v>0</v>
      </c>
      <c r="J85" s="2">
        <f>ROUND(F85*I85,2)</f>
        <v>0</v>
      </c>
    </row>
    <row r="86" spans="1:10" ht="52.65" customHeight="1">
      <c r="A86" s="1" t="s">
        <v>260</v>
      </c>
      <c r="B86" s="1" t="s">
        <v>27</v>
      </c>
      <c r="C86" s="1" t="s">
        <v>261</v>
      </c>
      <c r="D86" s="1" t="s">
        <v>262</v>
      </c>
      <c r="E86" s="1" t="s">
        <v>259</v>
      </c>
      <c r="F86" s="2">
        <v>60</v>
      </c>
      <c r="G86" s="3">
        <v>0</v>
      </c>
      <c r="H86" s="3">
        <v>22.23</v>
      </c>
      <c r="I86" s="2">
        <f>ROUND(G86*(1 + H86/100),2)</f>
        <v>0</v>
      </c>
      <c r="J86" s="2">
        <f>ROUND(F86*I86,2)</f>
        <v>0</v>
      </c>
    </row>
    <row r="87" spans="1:10">
      <c r="A87" s="1" t="s">
        <v>263</v>
      </c>
      <c r="B87" s="1"/>
      <c r="C87" s="1"/>
      <c r="D87" s="1" t="s">
        <v>264</v>
      </c>
    </row>
    <row r="88" spans="1:10" ht="18.45" customHeight="1">
      <c r="A88" s="1" t="s">
        <v>265</v>
      </c>
      <c r="B88" s="1" t="s">
        <v>27</v>
      </c>
      <c r="C88" s="1" t="s">
        <v>266</v>
      </c>
      <c r="D88" s="1" t="s">
        <v>267</v>
      </c>
      <c r="E88" s="1" t="s">
        <v>30</v>
      </c>
      <c r="F88" s="2">
        <v>41404.61</v>
      </c>
      <c r="G88" s="3">
        <v>0</v>
      </c>
      <c r="H88" s="3">
        <v>22.23</v>
      </c>
      <c r="I88" s="2">
        <f>ROUND(G88*(1 + H88/100),2)</f>
        <v>0</v>
      </c>
      <c r="J88" s="2">
        <f>ROUND(F88*I88,2)</f>
        <v>0</v>
      </c>
    </row>
    <row r="89" spans="1:10">
      <c r="A89" s="1"/>
      <c r="B89" s="1"/>
      <c r="C89" s="1"/>
      <c r="D89" s="1"/>
      <c r="E89" s="1"/>
      <c r="F89" s="1"/>
      <c r="G89" s="1"/>
      <c r="H89" s="1"/>
      <c r="I89" s="1" t="s">
        <v>268</v>
      </c>
      <c r="J89" s="2">
        <f>ROUND(SUM(J5:J88),2)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2023-07-03T09:14:58Z</dcterms:created>
  <dcterms:modified xsi:type="dcterms:W3CDTF">2023-07-03T09:14:58Z</dcterms:modified>
</cp:coreProperties>
</file>