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0" i="1" l="1"/>
  <c r="J90" i="1" s="1"/>
  <c r="I89" i="1"/>
  <c r="J89" i="1" s="1"/>
  <c r="I88" i="1"/>
  <c r="J88" i="1" s="1"/>
  <c r="I87" i="1"/>
  <c r="J87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91" i="1" l="1"/>
</calcChain>
</file>

<file path=xl/sharedStrings.xml><?xml version="1.0" encoding="utf-8"?>
<sst xmlns="http://schemas.openxmlformats.org/spreadsheetml/2006/main" count="418" uniqueCount="278">
  <si>
    <t>Entidade:</t>
  </si>
  <si>
    <t>MUNICÍPIO DE JOINVILLE</t>
  </si>
  <si>
    <t>Obra:</t>
  </si>
  <si>
    <t>Pavimentação Asfáltica Rua Emílio Struck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</si>
  <si>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</si>
  <si>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</si>
  <si>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</si>
  <si>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</si>
  <si>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</si>
  <si>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</si>
  <si>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</si>
  <si>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</si>
  <si>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</si>
  <si>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</si>
  <si>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</si>
  <si>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PAVIMENTAÇÃO RUA EMÍLIO STRUCK</t>
  </si>
  <si>
    <t>1.1</t>
  </si>
  <si>
    <t>SERVIÇOS INICIAIS (INDICE INCC)</t>
  </si>
  <si>
    <t>1.1.1</t>
  </si>
  <si>
    <t>SINAPI/SC</t>
  </si>
  <si>
    <t>103689</t>
  </si>
  <si>
    <t>Fornecimento e instalação de placa de obra com chapa galvanizada e estrutura de madeira. af_03/2022_ps</t>
  </si>
  <si>
    <t>M2</t>
  </si>
  <si>
    <t>1.2</t>
  </si>
  <si>
    <t>TERRAPLENAGEM (INDICE DNIT)</t>
  </si>
  <si>
    <t>1.2.1</t>
  </si>
  <si>
    <t>TRP-CORT-TRANSP-ARV</t>
  </si>
  <si>
    <t>AZIMUTE</t>
  </si>
  <si>
    <t>Corte, destocamento e destinação final de árvores</t>
  </si>
  <si>
    <t>UN</t>
  </si>
  <si>
    <t>1.2.2</t>
  </si>
  <si>
    <t>98525</t>
  </si>
  <si>
    <t>SINAPI</t>
  </si>
  <si>
    <t>Limpeza mecanizada de camada vegetal, vegetação e pequenas árvores (diâmetro de tronco menor que 0,20 m), com trator de esteiras. af_03/2024</t>
  </si>
  <si>
    <t>1.2.3</t>
  </si>
  <si>
    <t>4815671</t>
  </si>
  <si>
    <t>SICRO</t>
  </si>
  <si>
    <t>Reaterro e compactação com soquete vibratório</t>
  </si>
  <si>
    <t>M³</t>
  </si>
  <si>
    <t>1.2.4</t>
  </si>
  <si>
    <t>101266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</si>
  <si>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</si>
  <si>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M3</t>
  </si>
  <si>
    <t>1.2.5</t>
  </si>
  <si>
    <t>96385</t>
  </si>
  <si>
    <t>Execução e compactação de aterro com solo predominantemente argiloso - exclusive solo, escavação, carga e transporte. af_11/2019</t>
  </si>
  <si>
    <t>1.2.6</t>
  </si>
  <si>
    <t>PAV-RACHAO</t>
  </si>
  <si>
    <t>Execução e compactação de reforço para pavimentação de pedra rachão  - inclusive carga e transporte</t>
  </si>
  <si>
    <t>1.2.7</t>
  </si>
  <si>
    <t>TRP-CARG-TRANSP BF</t>
  </si>
  <si>
    <t>Escavação, carga e transporte em material de 1a. categoria, com escavadeira hidráulica, incluso taxa de destinação do bf</t>
  </si>
  <si>
    <t>m³</t>
  </si>
  <si>
    <t>1.2.8</t>
  </si>
  <si>
    <t>100574</t>
  </si>
  <si>
    <t>Espalhamento de material com trator de esteiras. af_11/2019</t>
  </si>
  <si>
    <t>1.3</t>
  </si>
  <si>
    <t>PAVIMENTAÇÃO (INDICE DNIT)</t>
  </si>
  <si>
    <t>1.3.1</t>
  </si>
  <si>
    <t>100576</t>
  </si>
  <si>
    <t>Regularização e compactação de subleito de solo  predominantemente argiloso. af_11/2019</t>
  </si>
  <si>
    <t>1.3.2</t>
  </si>
  <si>
    <t>PAV-SUB-MS</t>
  </si>
  <si>
    <t>Execução e compactação de sub base para pavimentação de macadame seco  - inclusive carga e transporte</t>
  </si>
  <si>
    <t>1.3.3</t>
  </si>
  <si>
    <t>PAV-BASE-BGS</t>
  </si>
  <si>
    <t>Execução e compactação de base para pavimentação de brita graduada  - inclusive carga e transporte</t>
  </si>
  <si>
    <t>1.3.4</t>
  </si>
  <si>
    <t>PAV-IMP-EAI</t>
  </si>
  <si>
    <t>Execução de imprimação com emulsão asfáltica para imprimação</t>
  </si>
  <si>
    <t>M²</t>
  </si>
  <si>
    <t>1.3.5</t>
  </si>
  <si>
    <t>PAV-PINT-RR1C</t>
  </si>
  <si>
    <t>Execução de pintura de ligação com emulsão asfáltica RR-1C</t>
  </si>
  <si>
    <t>1.3.6</t>
  </si>
  <si>
    <t>PAV-CAPA-FXC</t>
  </si>
  <si>
    <t>Execução de pavimento com aplicação de concreto asfáltico faixa "C" (cbuq) - inclusive fornecimento, carga e transporte</t>
  </si>
  <si>
    <t>1.3.7</t>
  </si>
  <si>
    <t>PAV-REM-RA</t>
  </si>
  <si>
    <t>Remoção mecanizada de revestimento asfáltico (incluso carga, transporte, descarga na subprefeitura mais próxima da região)</t>
  </si>
  <si>
    <t>1.3.8</t>
  </si>
  <si>
    <t>PAV-REM-MG</t>
  </si>
  <si>
    <t>Remoção mecanizada de camada granular do pavimento (incluso carga, transporte, descarga na subprefeitura mais próxima da região)</t>
  </si>
  <si>
    <t>1.4</t>
  </si>
  <si>
    <t>DRENAGEM PLUVIAL (INDICE DNIT- DRENAGEM)</t>
  </si>
  <si>
    <t>1.4.1</t>
  </si>
  <si>
    <t>DRE-TUB-30</t>
  </si>
  <si>
    <t>Rede de drenagem com tubos ø 30 cm com escavação até 1,50 m de profundidade, incluso esc, reat. com material (saibro) e lastro de brita e destinação do material de esc.</t>
  </si>
  <si>
    <t>M</t>
  </si>
  <si>
    <t>1.4.2</t>
  </si>
  <si>
    <t>DRE-TUB-40</t>
  </si>
  <si>
    <t>Rede de drenagem com tubos ø 40 cm com escavação até 1,50 m de profundidade, incluso esc, reat. com material (saibro) e lastro de brita e destinação do material de esc.</t>
  </si>
  <si>
    <t>1.4.3</t>
  </si>
  <si>
    <t>DRE-TUB-60</t>
  </si>
  <si>
    <t>Rede de drenagem com tubos ø 60 cm com escavação 1,50 m à 2,00 m de profundidade,  incluso esc, reat. com material (saibro) e lastro de brita e destinação do material de esc.</t>
  </si>
  <si>
    <t>1.4.4</t>
  </si>
  <si>
    <t>DRE-TUB-60-ESC2&lt;2,5</t>
  </si>
  <si>
    <t>Rede de drenagem com tubos ø 60 cm com escavação 2,00 m à 2,50 m de profundidade,  incluso esc, reat. com material (saibro) e lastro de brita e destinação do material de esc.</t>
  </si>
  <si>
    <t>1.4.5</t>
  </si>
  <si>
    <t>DRE-TUB-80</t>
  </si>
  <si>
    <t>Rede de drenagem com tubos ø 80 cm com escavação 2,00 à 2,50 de profundidade, incluso esc, reat. com material (saibro) e lastro de brita, destinação do material de esc. e escoramento</t>
  </si>
  <si>
    <t>1.4.6</t>
  </si>
  <si>
    <t>DRE-TUB-100-ESC1,5&lt;2</t>
  </si>
  <si>
    <t>Rede de drenagem com tubos ø 100 cm com escavação 1,50 à 2,00 de profundidade, incluso esc, reat. com material (saibro) e lastro de brita, destinação do material de esc. e escoramento</t>
  </si>
  <si>
    <t>1.4.7</t>
  </si>
  <si>
    <t>DRE-TUB-100-ESC-2&lt;2,5</t>
  </si>
  <si>
    <t>Rede de drenagem com tubos ø 100 cm com escavação 2,00 à 2,50 de profundidade, incluso esc, reat. com material (saibro) e lastro de brita, destinação do material de esc. e escoramento</t>
  </si>
  <si>
    <t>1.4.8</t>
  </si>
  <si>
    <t>DRE-TUB-100-ESC2,5&lt;3</t>
  </si>
  <si>
    <t>Rede de drenagem com tubos ø 100 cm com escavação 2,50 à 3,00 de profundidade, incluso esc, reat. com material (saibro) e lastro de brita, destinação do material de esc. e escoramento</t>
  </si>
  <si>
    <t>1.4.9</t>
  </si>
  <si>
    <t>DRE-TUB-120</t>
  </si>
  <si>
    <t>Rede de drenagem com tubos ø 120 cm com escavação 2,00 à 2,50 de profundidade, incluso esc, reat. com material (saibro) e lastro de brita, destinação do material de esc. e escoramento</t>
  </si>
  <si>
    <t>1.4.10</t>
  </si>
  <si>
    <t>DRE-TUB-150</t>
  </si>
  <si>
    <t>Rede de drenagem com tubos ø 150 cm com escavação 2,50 à 3,00 de profundidade, incluso esc, reat. com material (saibro) e lastro de brita, destinação do material de esc. e escoramento</t>
  </si>
  <si>
    <t>1.4.11</t>
  </si>
  <si>
    <t>DRE-BSCC-2,5X2,0</t>
  </si>
  <si>
    <t>Corpo de BSCC - seção fechada de 2,5 x 2,0 m - pré-moldado, incluso esc, reat. com material (saibro) e lastro de brita, destinação do material de esc. e escoramento</t>
  </si>
  <si>
    <t>1.4.12</t>
  </si>
  <si>
    <t>DRE-PV01-CPV01</t>
  </si>
  <si>
    <t>Poço de visita com chaminé de até 1,00m de altura - pv01 e cpv01</t>
  </si>
  <si>
    <t>UND</t>
  </si>
  <si>
    <t>1.4.13</t>
  </si>
  <si>
    <t>DRE-PV02-CPV01</t>
  </si>
  <si>
    <t>Poço de visita com chaminé de até 1,00m de altura - pv02 e cpv01</t>
  </si>
  <si>
    <t>1.4.14</t>
  </si>
  <si>
    <t>DRE-PV03-CPV01</t>
  </si>
  <si>
    <t>Poço de visita com chaminé de até 1,00m de altura - pv03 e cpv01</t>
  </si>
  <si>
    <t>1.4.15</t>
  </si>
  <si>
    <t>DRE-PV04-CPV01</t>
  </si>
  <si>
    <t>Poço de visita com chaminé de até 1,00m de altura - pv04 e cpv01</t>
  </si>
  <si>
    <t>1.4.16</t>
  </si>
  <si>
    <t>DRE-PV05-CPV01</t>
  </si>
  <si>
    <t>Poço de visita com chaminé de até 1,00m de altura - pv05 e cpv01</t>
  </si>
  <si>
    <t>1.4.17</t>
  </si>
  <si>
    <t>DRE-PV06-CPV01</t>
  </si>
  <si>
    <t>Poço de visita com chaminé de até 1,00m de altura - pv06 e cpv01</t>
  </si>
  <si>
    <t>1.4.18</t>
  </si>
  <si>
    <t>DRE-CX-01</t>
  </si>
  <si>
    <t>Poço de visita com chaminé de até 1,00m de altura - cx-01 e cpv01</t>
  </si>
  <si>
    <t>1.4.19</t>
  </si>
  <si>
    <t>DRE-CHAM</t>
  </si>
  <si>
    <t>Chaminé de inspeção até 1,00m de altura - cpv-01</t>
  </si>
  <si>
    <t>1.4.20</t>
  </si>
  <si>
    <t>DRE-CLP01</t>
  </si>
  <si>
    <t>Caixa de ligação e passagem - clp01, para tubos de 40cm</t>
  </si>
  <si>
    <t>1.4.21</t>
  </si>
  <si>
    <t>DRE-CLP02</t>
  </si>
  <si>
    <t>Caixa de ligação e passagem - clp02, para tubos de 60cm</t>
  </si>
  <si>
    <t>1.4.22</t>
  </si>
  <si>
    <t>DRE-CLP03</t>
  </si>
  <si>
    <t>Caixa de ligação e passagem - clp03, para tubos de 80cm</t>
  </si>
  <si>
    <t>1.4.23</t>
  </si>
  <si>
    <t>DRE-CLP04</t>
  </si>
  <si>
    <t>Caixa de ligação e passagem - clp04, para tubos de 100cm</t>
  </si>
  <si>
    <t>1.4.24</t>
  </si>
  <si>
    <t>DRE-CLP05</t>
  </si>
  <si>
    <t>Caixa de ligação e passagem - clp05, para tubos de 120cm</t>
  </si>
  <si>
    <t>1.4.25</t>
  </si>
  <si>
    <t>DRE-CLP06</t>
  </si>
  <si>
    <t>Caixa de ligação e passagem - clp06, para tubos de 150cm</t>
  </si>
  <si>
    <t>1.4.26</t>
  </si>
  <si>
    <t>DRE-BLSPM</t>
  </si>
  <si>
    <t>Boca de lobo simples pré moldada</t>
  </si>
  <si>
    <t>1.4.27</t>
  </si>
  <si>
    <t>DRE-BLGF-01</t>
  </si>
  <si>
    <t>Boca de lobo com grelha de ferro</t>
  </si>
  <si>
    <t>1.4.28</t>
  </si>
  <si>
    <t>804061</t>
  </si>
  <si>
    <t>Boca de BSTC D = 0,40 m - esconsidade 0° - areia e brita comerciais - alas retas</t>
  </si>
  <si>
    <t>1.4.29</t>
  </si>
  <si>
    <t>804393</t>
  </si>
  <si>
    <t>Boca de BSTC D = 1,00 m - esconsidade 0° - areia e brita comerciais - alas esconsas</t>
  </si>
  <si>
    <t>1.4.30</t>
  </si>
  <si>
    <t>2003477</t>
  </si>
  <si>
    <t>Caixa coletora de sarjeta - CCS 01 - com grelha de concreto - TCC 01 - areia e brita comerciais</t>
  </si>
  <si>
    <t>1.4.31</t>
  </si>
  <si>
    <t>2003347</t>
  </si>
  <si>
    <t>Sarjeta trapezoidal de grama - SZG 60-20 - escavação mecânica</t>
  </si>
  <si>
    <t>1.4.32</t>
  </si>
  <si>
    <t>DRE-LIG-20CM</t>
  </si>
  <si>
    <t>Ligação pluvial com tubo de 20cm (incluso material de reaterro e destinação do material para bf)</t>
  </si>
  <si>
    <t>1.4.33</t>
  </si>
  <si>
    <t>1600404</t>
  </si>
  <si>
    <t>Remoção de tubos de concreto com diâmetro de 0,40 m a 1,00 m em valas e bueiros</t>
  </si>
  <si>
    <t>1.4.34</t>
  </si>
  <si>
    <t>1600405</t>
  </si>
  <si>
    <t>Remoção de tubos de concreto com diâmetro de 1,20 m a 1,50 m em valas e bueiros</t>
  </si>
  <si>
    <t>1.5</t>
  </si>
  <si>
    <t>SINALIZAÇÃO VIÁRIA HORIZONTAL (INDICE DNIT - SINALIZAÇÃO HORIZONTAL)</t>
  </si>
  <si>
    <t>1.5.1</t>
  </si>
  <si>
    <t>5213408</t>
  </si>
  <si>
    <t>Pintura de faixa com termoplástico por aspersão - espessura de 1,5 mm</t>
  </si>
  <si>
    <t>1.5.2</t>
  </si>
  <si>
    <t>5213409</t>
  </si>
  <si>
    <t>Pintura de setas e zebrados com termoplástico por extrusão - espessura de 3,0 mm</t>
  </si>
  <si>
    <t>1.5.3</t>
  </si>
  <si>
    <t>5219643</t>
  </si>
  <si>
    <t>Tachão refletivo em resina sintética - bidirecional - fornecimento e colocação</t>
  </si>
  <si>
    <t>1.6</t>
  </si>
  <si>
    <t>SINALIZAÇÃO VIÁRIA VERTICAL (INDICE DNIT - SINALIZAÇÃO VERTICAL)</t>
  </si>
  <si>
    <t>1.6.1</t>
  </si>
  <si>
    <t>SIN-PLC-OCT-31-I</t>
  </si>
  <si>
    <t>Placa de sinalização regulamentação octogonal lado 0,31m, chapa aço nº 18, com película tipo I</t>
  </si>
  <si>
    <t>1.6.2</t>
  </si>
  <si>
    <t>SIN-PLC-REG-50-I+IV</t>
  </si>
  <si>
    <t>Placa de sinalização regulamentação circular ø 50 cm, chapa aço nº 18, com película tipo i+iv</t>
  </si>
  <si>
    <t>1.6.3</t>
  </si>
  <si>
    <t>SIN-PLC-80X100-I+IV</t>
  </si>
  <si>
    <t>Placa de sinalização regulamentação/advertência retangular L = 0,80x1,00 m, chapa aço nº 18, com película tipo i+iv</t>
  </si>
  <si>
    <t>1.6.4</t>
  </si>
  <si>
    <t>SIN-PLC-RUA</t>
  </si>
  <si>
    <t>Placa de nome de rua 60 x 25 cm com 2 unidades, chapa aço nº18, com película tipo I em ambos os lados</t>
  </si>
  <si>
    <t>1.6.5</t>
  </si>
  <si>
    <t>SIN-PLC-SUPMET3</t>
  </si>
  <si>
    <t>Fornecimento e implantação de suporte metálico galvanizado para placa de sinalização - C=3,00 m - ø1 1/2</t>
  </si>
  <si>
    <t>1.6.6</t>
  </si>
  <si>
    <t>SIN-PLC-SUPMET3,5</t>
  </si>
  <si>
    <t>Fornecimento e implantação de suporte metálico galvanizado para placa de sinalização - C=3,50 m - ø1 1/2</t>
  </si>
  <si>
    <t>1.6.7</t>
  </si>
  <si>
    <t>SIN-PLC-REM</t>
  </si>
  <si>
    <t>Remoção de placa de sinalização vertical</t>
  </si>
  <si>
    <t>1.7</t>
  </si>
  <si>
    <t>OBRAS COMPLEMENTARES (INDICE DNIT - OBRAS COMPLEMENTARES E MEIO-AMBIENTE)</t>
  </si>
  <si>
    <t>1.7.1</t>
  </si>
  <si>
    <t>94267</t>
  </si>
  <si>
    <t>Guia (meio-fio) e sarjeta conjugados de concreto, moldada  in loco  em trecho reto com extrusora, 45 cm base (15 cm base da guia + 30 cm base da sarjeta) x 22 cm altura. af_01/2024</t>
  </si>
  <si>
    <t>1.7.2</t>
  </si>
  <si>
    <t>94268</t>
  </si>
  <si>
    <t>Guia (meio-fio) e sarjeta conjugados de concreto, moldada  in loco  em trecho curvo com extrusora, 45 cm base (15 cm base da guia + 30 cm base da sarjeta) x 22 cm altura. af_01/2024</t>
  </si>
  <si>
    <t>1.7.3</t>
  </si>
  <si>
    <t>94273</t>
  </si>
  <si>
    <t>Assentamento de guia (meio-fio) em trecho reto, confeccionada em concreto pré-fabricado, dimensões 100x15x13x30 cm (comprimento x base inferior x base superior x altura). af_01/2024</t>
  </si>
  <si>
    <t>1.7.4</t>
  </si>
  <si>
    <t>94274</t>
  </si>
  <si>
    <t>Assentamento de guia (meio-fio) em trecho curvo, confeccionada em concreto pré-fabricado, dimensões 100x15x13x30 cm (comprimento x base inferior x base superior x altura). af_01/2024</t>
  </si>
  <si>
    <t>1.7.5</t>
  </si>
  <si>
    <t>OCO-CONF-VT-01</t>
  </si>
  <si>
    <t>Viga de travamento em concreto fck 20mpa - tipo 01</t>
  </si>
  <si>
    <t>1.7.6</t>
  </si>
  <si>
    <t>OCO-CONF-VT-02</t>
  </si>
  <si>
    <t>Viga de travamento em concreto fck 20mpa - tipo 02</t>
  </si>
  <si>
    <t>1.7.7</t>
  </si>
  <si>
    <t>OCO-PASSEIO</t>
  </si>
  <si>
    <t>Execução de passeio (calçada) ou piso de concreto com concreto moldado in loco, fck 25 MPa, usinado, acabamento mecânico, espessura 7 cm, tela de aço e  junta serrada</t>
  </si>
  <si>
    <t>1.7.8</t>
  </si>
  <si>
    <t>ACB-TATL-25</t>
  </si>
  <si>
    <t>Piso tátil de concreto, direcional ou alerta, 25x25x2,5 cm, assentado sobre argamassa</t>
  </si>
  <si>
    <t>1.7.9</t>
  </si>
  <si>
    <t>ACB-TATL-40</t>
  </si>
  <si>
    <t>Piso tátil de concreto, direcional ou alerta, 40x40x2,5 cm, assentado sobre argamassa</t>
  </si>
  <si>
    <t>1.7.10</t>
  </si>
  <si>
    <t>101189</t>
  </si>
  <si>
    <t>Cerca com mourões de concreto, reto, h=3,00 m, espaçamento de 2,5 m, cravados 0,5 m, com 4 fios de arame farpado nº 14 classe 250 - fornecimento e instalação. af_05/2020</t>
  </si>
  <si>
    <t>1.7.11</t>
  </si>
  <si>
    <t>OCO-CONF-BRT</t>
  </si>
  <si>
    <t>Execução de conformação de acesso em bica corrida</t>
  </si>
  <si>
    <t>und</t>
  </si>
  <si>
    <t>1.7.12</t>
  </si>
  <si>
    <t>PSG-FOR-SC</t>
  </si>
  <si>
    <t>Plantio de grama São Carlos em leivas</t>
  </si>
  <si>
    <t>m²</t>
  </si>
  <si>
    <t>1.8</t>
  </si>
  <si>
    <t>INTERFERÊNCIAS (INDICE INCC)</t>
  </si>
  <si>
    <t>1.8.1</t>
  </si>
  <si>
    <t>1600966</t>
  </si>
  <si>
    <t>Remoção de cerca com mourões de concreto</t>
  </si>
  <si>
    <t>1.8.2</t>
  </si>
  <si>
    <t>INT-DEM-CALÇ-PISO</t>
  </si>
  <si>
    <t>Demolição de piso de concreto existente (envio para bota-fora)</t>
  </si>
  <si>
    <t>1.8.3</t>
  </si>
  <si>
    <t>INT-REM-MF</t>
  </si>
  <si>
    <t>Remoção e transporte de meio-fio existente (carga e transporte até a subprefeitura mais próxima da região)</t>
  </si>
  <si>
    <t>1.8.4</t>
  </si>
  <si>
    <t>INT-DEM-CX</t>
  </si>
  <si>
    <t>Demolição de caixa existente (envio para bota-fora)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</si>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</sst>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83" zoomScale="70" zoomScaleNormal="70" workbookViewId="0">
      <selection activeCell="D102" sqref="D102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22.15" customHeight="1" x14ac:dyDescent="0.25">
      <c r="A9" s="1" t="s">
        <v>25</v>
      </c>
      <c r="B9" s="1" t="s">
        <v>26</v>
      </c>
      <c r="C9" s="1" t="s">
        <v>27</v>
      </c>
      <c r="D9" s="1" t="s">
        <v>28</v>
      </c>
      <c r="E9" s="1" t="s">
        <v>29</v>
      </c>
      <c r="F9" s="2">
        <v>1</v>
      </c>
      <c r="G9" s="3">
        <v>0</v>
      </c>
      <c r="H9" s="3"/>
      <c r="I9" s="2">
        <f t="shared" ref="I9:I16" si="0">ROUND(G9*(1 + H9/100),2)</f>
        <v>0</v>
      </c>
      <c r="J9" s="2">
        <f t="shared" ref="J9:J16" si="1">ROUND(F9*I9,2)</f>
        <v>0</v>
      </c>
    </row>
    <row r="10" spans="1:10" ht="63" customHeight="1" x14ac:dyDescent="0.25">
      <c r="A10" s="1" t="s">
        <v>30</v>
      </c>
      <c r="B10" s="1" t="s">
        <v>31</v>
      </c>
      <c r="C10" s="1" t="s">
        <v>32</v>
      </c>
      <c r="D10" s="1" t="s">
        <v>33</v>
      </c>
      <c r="E10" s="1" t="s">
        <v>22</v>
      </c>
      <c r="F10" s="2">
        <v>436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0.25" customHeight="1" x14ac:dyDescent="0.25">
      <c r="A11" s="1" t="s">
        <v>34</v>
      </c>
      <c r="B11" s="1" t="s">
        <v>35</v>
      </c>
      <c r="C11" s="1" t="s">
        <v>36</v>
      </c>
      <c r="D11" s="1" t="s">
        <v>37</v>
      </c>
      <c r="E11" s="1" t="s">
        <v>38</v>
      </c>
      <c r="F11" s="2">
        <v>90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10.25" customHeight="1" x14ac:dyDescent="0.25">
      <c r="A12" s="1" t="s">
        <v>39</v>
      </c>
      <c r="B12" s="1" t="s">
        <v>40</v>
      </c>
      <c r="C12" s="1" t="s">
        <v>32</v>
      </c>
      <c r="D12" s="1" t="s">
        <v>41</v>
      </c>
      <c r="E12" s="1" t="s">
        <v>42</v>
      </c>
      <c r="F12" s="2">
        <v>928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7.6" customHeight="1" x14ac:dyDescent="0.25">
      <c r="A13" s="1" t="s">
        <v>43</v>
      </c>
      <c r="B13" s="1" t="s">
        <v>44</v>
      </c>
      <c r="C13" s="1" t="s">
        <v>32</v>
      </c>
      <c r="D13" s="1" t="s">
        <v>45</v>
      </c>
      <c r="E13" s="1" t="s">
        <v>42</v>
      </c>
      <c r="F13" s="2">
        <v>928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4.65" customHeight="1" x14ac:dyDescent="0.25">
      <c r="A14" s="1" t="s">
        <v>46</v>
      </c>
      <c r="B14" s="1" t="s">
        <v>47</v>
      </c>
      <c r="C14" s="1" t="s">
        <v>27</v>
      </c>
      <c r="D14" s="1" t="s">
        <v>48</v>
      </c>
      <c r="E14" s="1" t="s">
        <v>38</v>
      </c>
      <c r="F14" s="2">
        <v>3122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54" customHeight="1" x14ac:dyDescent="0.25">
      <c r="A15" s="1" t="s">
        <v>49</v>
      </c>
      <c r="B15" s="1" t="s">
        <v>50</v>
      </c>
      <c r="C15" s="1" t="s">
        <v>27</v>
      </c>
      <c r="D15" s="1" t="s">
        <v>51</v>
      </c>
      <c r="E15" s="1" t="s">
        <v>52</v>
      </c>
      <c r="F15" s="2">
        <v>88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6.65" customHeight="1" x14ac:dyDescent="0.25">
      <c r="A16" s="1" t="s">
        <v>53</v>
      </c>
      <c r="B16" s="1" t="s">
        <v>54</v>
      </c>
      <c r="C16" s="1" t="s">
        <v>32</v>
      </c>
      <c r="D16" s="1" t="s">
        <v>55</v>
      </c>
      <c r="E16" s="1" t="s">
        <v>42</v>
      </c>
      <c r="F16" s="2">
        <v>88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25">
      <c r="A17" s="1" t="s">
        <v>56</v>
      </c>
      <c r="B17" s="1"/>
      <c r="C17" s="1"/>
      <c r="D17" s="1" t="s">
        <v>57</v>
      </c>
    </row>
    <row r="18" spans="1:10" ht="39.200000000000003" customHeight="1" x14ac:dyDescent="0.25">
      <c r="A18" s="1" t="s">
        <v>58</v>
      </c>
      <c r="B18" s="1" t="s">
        <v>59</v>
      </c>
      <c r="C18" s="1" t="s">
        <v>32</v>
      </c>
      <c r="D18" s="1" t="s">
        <v>60</v>
      </c>
      <c r="E18" s="1" t="s">
        <v>22</v>
      </c>
      <c r="F18" s="2">
        <v>3980</v>
      </c>
      <c r="G18" s="3">
        <v>0</v>
      </c>
      <c r="H18" s="3"/>
      <c r="I18" s="2">
        <f t="shared" ref="I18:I25" si="2">ROUND(G18*(1 + H18/100),2)</f>
        <v>0</v>
      </c>
      <c r="J18" s="2">
        <f t="shared" ref="J18:J25" si="3">ROUND(F18*I18,2)</f>
        <v>0</v>
      </c>
    </row>
    <row r="19" spans="1:10" ht="45.4" customHeight="1" x14ac:dyDescent="0.25">
      <c r="A19" s="1" t="s">
        <v>61</v>
      </c>
      <c r="B19" s="1" t="s">
        <v>62</v>
      </c>
      <c r="C19" s="1" t="s">
        <v>27</v>
      </c>
      <c r="D19" s="1" t="s">
        <v>63</v>
      </c>
      <c r="E19" s="1" t="s">
        <v>38</v>
      </c>
      <c r="F19" s="2">
        <v>968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44.1" customHeight="1" x14ac:dyDescent="0.25">
      <c r="A20" s="1" t="s">
        <v>64</v>
      </c>
      <c r="B20" s="1" t="s">
        <v>65</v>
      </c>
      <c r="C20" s="1" t="s">
        <v>27</v>
      </c>
      <c r="D20" s="1" t="s">
        <v>66</v>
      </c>
      <c r="E20" s="1" t="s">
        <v>38</v>
      </c>
      <c r="F20" s="2">
        <v>556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7" customHeight="1" x14ac:dyDescent="0.25">
      <c r="A21" s="1" t="s">
        <v>67</v>
      </c>
      <c r="B21" s="1" t="s">
        <v>68</v>
      </c>
      <c r="C21" s="1" t="s">
        <v>27</v>
      </c>
      <c r="D21" s="1" t="s">
        <v>69</v>
      </c>
      <c r="E21" s="1" t="s">
        <v>70</v>
      </c>
      <c r="F21" s="2">
        <v>3636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6.1" customHeight="1" x14ac:dyDescent="0.25">
      <c r="A22" s="1" t="s">
        <v>71</v>
      </c>
      <c r="B22" s="1" t="s">
        <v>72</v>
      </c>
      <c r="C22" s="1" t="s">
        <v>27</v>
      </c>
      <c r="D22" s="1" t="s">
        <v>73</v>
      </c>
      <c r="E22" s="1" t="s">
        <v>70</v>
      </c>
      <c r="F22" s="2">
        <v>3701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53.65" customHeight="1" x14ac:dyDescent="0.25">
      <c r="A23" s="1" t="s">
        <v>74</v>
      </c>
      <c r="B23" s="1" t="s">
        <v>75</v>
      </c>
      <c r="C23" s="1" t="s">
        <v>27</v>
      </c>
      <c r="D23" s="1" t="s">
        <v>76</v>
      </c>
      <c r="E23" s="1" t="s">
        <v>38</v>
      </c>
      <c r="F23" s="2">
        <v>186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54.95" customHeight="1" x14ac:dyDescent="0.25">
      <c r="A24" s="1" t="s">
        <v>77</v>
      </c>
      <c r="B24" s="1" t="s">
        <v>78</v>
      </c>
      <c r="C24" s="1" t="s">
        <v>27</v>
      </c>
      <c r="D24" s="1" t="s">
        <v>79</v>
      </c>
      <c r="E24" s="1" t="s">
        <v>38</v>
      </c>
      <c r="F24" s="2">
        <v>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57.6" customHeight="1" x14ac:dyDescent="0.25">
      <c r="A25" s="1" t="s">
        <v>80</v>
      </c>
      <c r="B25" s="1" t="s">
        <v>81</v>
      </c>
      <c r="C25" s="1" t="s">
        <v>27</v>
      </c>
      <c r="D25" s="1" t="s">
        <v>82</v>
      </c>
      <c r="E25" s="1" t="s">
        <v>38</v>
      </c>
      <c r="F25" s="2">
        <v>6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30" x14ac:dyDescent="0.25">
      <c r="A26" s="1" t="s">
        <v>83</v>
      </c>
      <c r="B26" s="1"/>
      <c r="C26" s="1"/>
      <c r="D26" s="1" t="s">
        <v>84</v>
      </c>
    </row>
    <row r="27" spans="1:10" ht="75.599999999999994" customHeight="1" x14ac:dyDescent="0.25">
      <c r="A27" s="1" t="s">
        <v>85</v>
      </c>
      <c r="B27" s="1" t="s">
        <v>86</v>
      </c>
      <c r="C27" s="1" t="s">
        <v>27</v>
      </c>
      <c r="D27" s="1" t="s">
        <v>87</v>
      </c>
      <c r="E27" s="1" t="s">
        <v>88</v>
      </c>
      <c r="F27" s="2">
        <v>24</v>
      </c>
      <c r="G27" s="3">
        <v>0</v>
      </c>
      <c r="H27" s="3"/>
      <c r="I27" s="2">
        <f t="shared" ref="I27:I60" si="4">ROUND(G27*(1 + H27/100),2)</f>
        <v>0</v>
      </c>
      <c r="J27" s="2">
        <f t="shared" ref="J27:J60" si="5">ROUND(F27*I27,2)</f>
        <v>0</v>
      </c>
    </row>
    <row r="28" spans="1:10" ht="75.599999999999994" customHeight="1" x14ac:dyDescent="0.25">
      <c r="A28" s="1" t="s">
        <v>89</v>
      </c>
      <c r="B28" s="1" t="s">
        <v>90</v>
      </c>
      <c r="C28" s="1" t="s">
        <v>27</v>
      </c>
      <c r="D28" s="1" t="s">
        <v>91</v>
      </c>
      <c r="E28" s="1" t="s">
        <v>88</v>
      </c>
      <c r="F28" s="2">
        <v>155</v>
      </c>
      <c r="G28" s="3">
        <v>0</v>
      </c>
      <c r="H28" s="3"/>
      <c r="I28" s="2">
        <f t="shared" si="4"/>
        <v>0</v>
      </c>
      <c r="J28" s="2">
        <f t="shared" si="5"/>
        <v>0</v>
      </c>
    </row>
    <row r="29" spans="1:10" ht="78.400000000000006" customHeight="1" x14ac:dyDescent="0.25">
      <c r="A29" s="1" t="s">
        <v>92</v>
      </c>
      <c r="B29" s="1" t="s">
        <v>93</v>
      </c>
      <c r="C29" s="1" t="s">
        <v>27</v>
      </c>
      <c r="D29" s="1" t="s">
        <v>94</v>
      </c>
      <c r="E29" s="1" t="s">
        <v>88</v>
      </c>
      <c r="F29" s="2">
        <v>208</v>
      </c>
      <c r="G29" s="3">
        <v>0</v>
      </c>
      <c r="H29" s="3"/>
      <c r="I29" s="2">
        <f t="shared" si="4"/>
        <v>0</v>
      </c>
      <c r="J29" s="2">
        <f t="shared" si="5"/>
        <v>0</v>
      </c>
    </row>
    <row r="30" spans="1:10" ht="78.400000000000006" customHeight="1" x14ac:dyDescent="0.25">
      <c r="A30" s="1" t="s">
        <v>95</v>
      </c>
      <c r="B30" s="1" t="s">
        <v>96</v>
      </c>
      <c r="C30" s="1" t="s">
        <v>27</v>
      </c>
      <c r="D30" s="1" t="s">
        <v>97</v>
      </c>
      <c r="E30" s="1" t="s">
        <v>88</v>
      </c>
      <c r="F30" s="2">
        <v>48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81.95" customHeight="1" x14ac:dyDescent="0.25">
      <c r="A31" s="1" t="s">
        <v>98</v>
      </c>
      <c r="B31" s="1" t="s">
        <v>99</v>
      </c>
      <c r="C31" s="1" t="s">
        <v>27</v>
      </c>
      <c r="D31" s="1" t="s">
        <v>100</v>
      </c>
      <c r="E31" s="1" t="s">
        <v>88</v>
      </c>
      <c r="F31" s="2">
        <v>11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82.35" customHeight="1" x14ac:dyDescent="0.25">
      <c r="A32" s="1" t="s">
        <v>101</v>
      </c>
      <c r="B32" s="1" t="s">
        <v>102</v>
      </c>
      <c r="C32" s="1" t="s">
        <v>27</v>
      </c>
      <c r="D32" s="1" t="s">
        <v>103</v>
      </c>
      <c r="E32" s="1" t="s">
        <v>88</v>
      </c>
      <c r="F32" s="2">
        <v>24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82.35" customHeight="1" x14ac:dyDescent="0.25">
      <c r="A33" s="1" t="s">
        <v>104</v>
      </c>
      <c r="B33" s="1" t="s">
        <v>105</v>
      </c>
      <c r="C33" s="1" t="s">
        <v>27</v>
      </c>
      <c r="D33" s="1" t="s">
        <v>106</v>
      </c>
      <c r="E33" s="1" t="s">
        <v>88</v>
      </c>
      <c r="F33" s="2">
        <v>27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82.35" customHeight="1" x14ac:dyDescent="0.25">
      <c r="A34" s="1" t="s">
        <v>107</v>
      </c>
      <c r="B34" s="1" t="s">
        <v>108</v>
      </c>
      <c r="C34" s="1" t="s">
        <v>27</v>
      </c>
      <c r="D34" s="1" t="s">
        <v>109</v>
      </c>
      <c r="E34" s="1" t="s">
        <v>88</v>
      </c>
      <c r="F34" s="2">
        <v>76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82.35" customHeight="1" x14ac:dyDescent="0.25">
      <c r="A35" s="1" t="s">
        <v>110</v>
      </c>
      <c r="B35" s="1" t="s">
        <v>111</v>
      </c>
      <c r="C35" s="1" t="s">
        <v>27</v>
      </c>
      <c r="D35" s="1" t="s">
        <v>112</v>
      </c>
      <c r="E35" s="1" t="s">
        <v>88</v>
      </c>
      <c r="F35" s="2">
        <v>15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82.35" customHeight="1" x14ac:dyDescent="0.25">
      <c r="A36" s="1" t="s">
        <v>113</v>
      </c>
      <c r="B36" s="1" t="s">
        <v>114</v>
      </c>
      <c r="C36" s="1" t="s">
        <v>27</v>
      </c>
      <c r="D36" s="1" t="s">
        <v>115</v>
      </c>
      <c r="E36" s="1" t="s">
        <v>88</v>
      </c>
      <c r="F36" s="2">
        <v>17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73.900000000000006" customHeight="1" x14ac:dyDescent="0.25">
      <c r="A37" s="1" t="s">
        <v>116</v>
      </c>
      <c r="B37" s="1" t="s">
        <v>117</v>
      </c>
      <c r="C37" s="1" t="s">
        <v>27</v>
      </c>
      <c r="D37" s="1" t="s">
        <v>118</v>
      </c>
      <c r="E37" s="1" t="s">
        <v>88</v>
      </c>
      <c r="F37" s="2">
        <v>303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28.9" customHeight="1" x14ac:dyDescent="0.25">
      <c r="A38" s="1" t="s">
        <v>119</v>
      </c>
      <c r="B38" s="1" t="s">
        <v>120</v>
      </c>
      <c r="C38" s="1" t="s">
        <v>27</v>
      </c>
      <c r="D38" s="1" t="s">
        <v>121</v>
      </c>
      <c r="E38" s="1" t="s">
        <v>122</v>
      </c>
      <c r="F38" s="2">
        <v>2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28.9" customHeight="1" x14ac:dyDescent="0.25">
      <c r="A39" s="1" t="s">
        <v>123</v>
      </c>
      <c r="B39" s="1" t="s">
        <v>124</v>
      </c>
      <c r="C39" s="1" t="s">
        <v>27</v>
      </c>
      <c r="D39" s="1" t="s">
        <v>125</v>
      </c>
      <c r="E39" s="1" t="s">
        <v>122</v>
      </c>
      <c r="F39" s="2">
        <v>5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28.9" customHeight="1" x14ac:dyDescent="0.25">
      <c r="A40" s="1" t="s">
        <v>126</v>
      </c>
      <c r="B40" s="1" t="s">
        <v>127</v>
      </c>
      <c r="C40" s="1" t="s">
        <v>27</v>
      </c>
      <c r="D40" s="1" t="s">
        <v>128</v>
      </c>
      <c r="E40" s="1" t="s">
        <v>122</v>
      </c>
      <c r="F40" s="2">
        <v>1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28.9" customHeight="1" x14ac:dyDescent="0.25">
      <c r="A41" s="1" t="s">
        <v>129</v>
      </c>
      <c r="B41" s="1" t="s">
        <v>130</v>
      </c>
      <c r="C41" s="1" t="s">
        <v>27</v>
      </c>
      <c r="D41" s="1" t="s">
        <v>131</v>
      </c>
      <c r="E41" s="1" t="s">
        <v>122</v>
      </c>
      <c r="F41" s="2">
        <v>2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28.9" customHeight="1" x14ac:dyDescent="0.25">
      <c r="A42" s="1" t="s">
        <v>132</v>
      </c>
      <c r="B42" s="1" t="s">
        <v>133</v>
      </c>
      <c r="C42" s="1" t="s">
        <v>27</v>
      </c>
      <c r="D42" s="1" t="s">
        <v>134</v>
      </c>
      <c r="E42" s="1" t="s">
        <v>122</v>
      </c>
      <c r="F42" s="2">
        <v>1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28.9" customHeight="1" x14ac:dyDescent="0.25">
      <c r="A43" s="1" t="s">
        <v>135</v>
      </c>
      <c r="B43" s="1" t="s">
        <v>136</v>
      </c>
      <c r="C43" s="1" t="s">
        <v>27</v>
      </c>
      <c r="D43" s="1" t="s">
        <v>137</v>
      </c>
      <c r="E43" s="1" t="s">
        <v>122</v>
      </c>
      <c r="F43" s="2">
        <v>2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29.25" customHeight="1" x14ac:dyDescent="0.25">
      <c r="A44" s="1" t="s">
        <v>138</v>
      </c>
      <c r="B44" s="1" t="s">
        <v>139</v>
      </c>
      <c r="C44" s="1" t="s">
        <v>27</v>
      </c>
      <c r="D44" s="1" t="s">
        <v>140</v>
      </c>
      <c r="E44" s="1" t="s">
        <v>122</v>
      </c>
      <c r="F44" s="2">
        <v>2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21.6" customHeight="1" x14ac:dyDescent="0.25">
      <c r="A45" s="1" t="s">
        <v>141</v>
      </c>
      <c r="B45" s="1" t="s">
        <v>142</v>
      </c>
      <c r="C45" s="1" t="s">
        <v>27</v>
      </c>
      <c r="D45" s="1" t="s">
        <v>143</v>
      </c>
      <c r="E45" s="1" t="s">
        <v>122</v>
      </c>
      <c r="F45" s="2">
        <v>2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24.75" customHeight="1" x14ac:dyDescent="0.25">
      <c r="A46" s="1" t="s">
        <v>144</v>
      </c>
      <c r="B46" s="1" t="s">
        <v>145</v>
      </c>
      <c r="C46" s="1" t="s">
        <v>27</v>
      </c>
      <c r="D46" s="1" t="s">
        <v>146</v>
      </c>
      <c r="E46" s="1" t="s">
        <v>122</v>
      </c>
      <c r="F46" s="2">
        <v>11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24.75" customHeight="1" x14ac:dyDescent="0.25">
      <c r="A47" s="1" t="s">
        <v>147</v>
      </c>
      <c r="B47" s="1" t="s">
        <v>148</v>
      </c>
      <c r="C47" s="1" t="s">
        <v>27</v>
      </c>
      <c r="D47" s="1" t="s">
        <v>149</v>
      </c>
      <c r="E47" s="1" t="s">
        <v>122</v>
      </c>
      <c r="F47" s="2">
        <v>19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24.75" customHeight="1" x14ac:dyDescent="0.25">
      <c r="A48" s="1" t="s">
        <v>150</v>
      </c>
      <c r="B48" s="1" t="s">
        <v>151</v>
      </c>
      <c r="C48" s="1" t="s">
        <v>27</v>
      </c>
      <c r="D48" s="1" t="s">
        <v>152</v>
      </c>
      <c r="E48" s="1" t="s">
        <v>122</v>
      </c>
      <c r="F48" s="2">
        <v>1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25.15" customHeight="1" x14ac:dyDescent="0.25">
      <c r="A49" s="1" t="s">
        <v>153</v>
      </c>
      <c r="B49" s="1" t="s">
        <v>154</v>
      </c>
      <c r="C49" s="1" t="s">
        <v>27</v>
      </c>
      <c r="D49" s="1" t="s">
        <v>155</v>
      </c>
      <c r="E49" s="1" t="s">
        <v>122</v>
      </c>
      <c r="F49" s="2">
        <v>3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25.15" customHeight="1" x14ac:dyDescent="0.25">
      <c r="A50" s="1" t="s">
        <v>156</v>
      </c>
      <c r="B50" s="1" t="s">
        <v>157</v>
      </c>
      <c r="C50" s="1" t="s">
        <v>27</v>
      </c>
      <c r="D50" s="1" t="s">
        <v>158</v>
      </c>
      <c r="E50" s="1" t="s">
        <v>122</v>
      </c>
      <c r="F50" s="2">
        <v>1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25.15" customHeight="1" x14ac:dyDescent="0.25">
      <c r="A51" s="1" t="s">
        <v>159</v>
      </c>
      <c r="B51" s="1" t="s">
        <v>160</v>
      </c>
      <c r="C51" s="1" t="s">
        <v>27</v>
      </c>
      <c r="D51" s="1" t="s">
        <v>161</v>
      </c>
      <c r="E51" s="1" t="s">
        <v>122</v>
      </c>
      <c r="F51" s="2">
        <v>1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x14ac:dyDescent="0.25">
      <c r="A52" s="1" t="s">
        <v>162</v>
      </c>
      <c r="B52" s="1" t="s">
        <v>163</v>
      </c>
      <c r="C52" s="1" t="s">
        <v>27</v>
      </c>
      <c r="D52" s="1" t="s">
        <v>164</v>
      </c>
      <c r="E52" s="1" t="s">
        <v>122</v>
      </c>
      <c r="F52" s="2">
        <v>11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165</v>
      </c>
      <c r="B53" s="1" t="s">
        <v>166</v>
      </c>
      <c r="C53" s="1" t="s">
        <v>27</v>
      </c>
      <c r="D53" s="1" t="s">
        <v>167</v>
      </c>
      <c r="E53" s="1" t="s">
        <v>122</v>
      </c>
      <c r="F53" s="2">
        <v>1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36" customHeight="1" x14ac:dyDescent="0.25">
      <c r="A54" s="1" t="s">
        <v>168</v>
      </c>
      <c r="B54" s="1" t="s">
        <v>169</v>
      </c>
      <c r="C54" s="1" t="s">
        <v>36</v>
      </c>
      <c r="D54" s="1" t="s">
        <v>170</v>
      </c>
      <c r="E54" s="1" t="s">
        <v>29</v>
      </c>
      <c r="F54" s="2">
        <v>1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37.35" customHeight="1" x14ac:dyDescent="0.25">
      <c r="A55" s="1" t="s">
        <v>171</v>
      </c>
      <c r="B55" s="1" t="s">
        <v>172</v>
      </c>
      <c r="C55" s="1" t="s">
        <v>36</v>
      </c>
      <c r="D55" s="1" t="s">
        <v>173</v>
      </c>
      <c r="E55" s="1" t="s">
        <v>29</v>
      </c>
      <c r="F55" s="2">
        <v>1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42.75" customHeight="1" x14ac:dyDescent="0.25">
      <c r="A56" s="1" t="s">
        <v>174</v>
      </c>
      <c r="B56" s="1" t="s">
        <v>175</v>
      </c>
      <c r="C56" s="1" t="s">
        <v>36</v>
      </c>
      <c r="D56" s="1" t="s">
        <v>176</v>
      </c>
      <c r="E56" s="1" t="s">
        <v>29</v>
      </c>
      <c r="F56" s="2">
        <v>1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7.4" customHeight="1" x14ac:dyDescent="0.25">
      <c r="A57" s="1" t="s">
        <v>177</v>
      </c>
      <c r="B57" s="1" t="s">
        <v>178</v>
      </c>
      <c r="C57" s="1" t="s">
        <v>36</v>
      </c>
      <c r="D57" s="1" t="s">
        <v>179</v>
      </c>
      <c r="E57" s="1" t="s">
        <v>88</v>
      </c>
      <c r="F57" s="2">
        <v>43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43.15" customHeight="1" x14ac:dyDescent="0.25">
      <c r="A58" s="1" t="s">
        <v>180</v>
      </c>
      <c r="B58" s="1" t="s">
        <v>181</v>
      </c>
      <c r="C58" s="1" t="s">
        <v>27</v>
      </c>
      <c r="D58" s="1" t="s">
        <v>182</v>
      </c>
      <c r="E58" s="1" t="s">
        <v>29</v>
      </c>
      <c r="F58" s="2">
        <v>26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35.65" customHeight="1" x14ac:dyDescent="0.25">
      <c r="A59" s="1" t="s">
        <v>183</v>
      </c>
      <c r="B59" s="1" t="s">
        <v>184</v>
      </c>
      <c r="C59" s="1" t="s">
        <v>36</v>
      </c>
      <c r="D59" s="1" t="s">
        <v>185</v>
      </c>
      <c r="E59" s="1" t="s">
        <v>88</v>
      </c>
      <c r="F59" s="2">
        <v>13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35.65" customHeight="1" x14ac:dyDescent="0.25">
      <c r="A60" s="1" t="s">
        <v>186</v>
      </c>
      <c r="B60" s="1" t="s">
        <v>187</v>
      </c>
      <c r="C60" s="1" t="s">
        <v>36</v>
      </c>
      <c r="D60" s="1" t="s">
        <v>188</v>
      </c>
      <c r="E60" s="1" t="s">
        <v>88</v>
      </c>
      <c r="F60" s="2">
        <v>53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30.6" customHeight="1" x14ac:dyDescent="0.25">
      <c r="A61" s="1" t="s">
        <v>189</v>
      </c>
      <c r="B61" s="1"/>
      <c r="C61" s="1"/>
      <c r="D61" s="1" t="s">
        <v>190</v>
      </c>
    </row>
    <row r="62" spans="1:10" ht="31.15" customHeight="1" x14ac:dyDescent="0.25">
      <c r="A62" s="1" t="s">
        <v>191</v>
      </c>
      <c r="B62" s="1" t="s">
        <v>192</v>
      </c>
      <c r="C62" s="1" t="s">
        <v>36</v>
      </c>
      <c r="D62" s="1" t="s">
        <v>193</v>
      </c>
      <c r="E62" s="1" t="s">
        <v>70</v>
      </c>
      <c r="F62" s="2">
        <v>92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36" customHeight="1" x14ac:dyDescent="0.25">
      <c r="A63" s="1" t="s">
        <v>194</v>
      </c>
      <c r="B63" s="1" t="s">
        <v>195</v>
      </c>
      <c r="C63" s="1" t="s">
        <v>36</v>
      </c>
      <c r="D63" s="1" t="s">
        <v>196</v>
      </c>
      <c r="E63" s="1" t="s">
        <v>70</v>
      </c>
      <c r="F63" s="2">
        <v>99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35.1" customHeight="1" x14ac:dyDescent="0.25">
      <c r="A64" s="1" t="s">
        <v>197</v>
      </c>
      <c r="B64" s="1" t="s">
        <v>198</v>
      </c>
      <c r="C64" s="1" t="s">
        <v>36</v>
      </c>
      <c r="D64" s="1" t="s">
        <v>199</v>
      </c>
      <c r="E64" s="1" t="s">
        <v>29</v>
      </c>
      <c r="F64" s="2">
        <v>46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28.9" customHeight="1" x14ac:dyDescent="0.25">
      <c r="A65" s="1" t="s">
        <v>200</v>
      </c>
      <c r="B65" s="1"/>
      <c r="C65" s="1"/>
      <c r="D65" s="1" t="s">
        <v>201</v>
      </c>
    </row>
    <row r="66" spans="1:10" ht="42.4" customHeight="1" x14ac:dyDescent="0.25">
      <c r="A66" s="1" t="s">
        <v>202</v>
      </c>
      <c r="B66" s="1" t="s">
        <v>203</v>
      </c>
      <c r="C66" s="1" t="s">
        <v>27</v>
      </c>
      <c r="D66" s="1" t="s">
        <v>204</v>
      </c>
      <c r="E66" s="1" t="s">
        <v>29</v>
      </c>
      <c r="F66" s="2">
        <v>2</v>
      </c>
      <c r="G66" s="3">
        <v>0</v>
      </c>
      <c r="H66" s="3"/>
      <c r="I66" s="2">
        <f t="shared" ref="I66:I72" si="6">ROUND(G66*(1 + H66/100),2)</f>
        <v>0</v>
      </c>
      <c r="J66" s="2">
        <f t="shared" ref="J66:J72" si="7">ROUND(F66*I66,2)</f>
        <v>0</v>
      </c>
    </row>
    <row r="67" spans="1:10" ht="41.85" customHeight="1" x14ac:dyDescent="0.25">
      <c r="A67" s="1" t="s">
        <v>205</v>
      </c>
      <c r="B67" s="1" t="s">
        <v>206</v>
      </c>
      <c r="C67" s="1" t="s">
        <v>27</v>
      </c>
      <c r="D67" s="1" t="s">
        <v>207</v>
      </c>
      <c r="E67" s="1" t="s">
        <v>29</v>
      </c>
      <c r="F67" s="2">
        <v>6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51.75" customHeight="1" x14ac:dyDescent="0.25">
      <c r="A68" s="1" t="s">
        <v>208</v>
      </c>
      <c r="B68" s="1" t="s">
        <v>209</v>
      </c>
      <c r="C68" s="1" t="s">
        <v>27</v>
      </c>
      <c r="D68" s="1" t="s">
        <v>210</v>
      </c>
      <c r="E68" s="1" t="s">
        <v>29</v>
      </c>
      <c r="F68" s="2">
        <v>7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45.4" customHeight="1" x14ac:dyDescent="0.25">
      <c r="A69" s="1" t="s">
        <v>211</v>
      </c>
      <c r="B69" s="1" t="s">
        <v>212</v>
      </c>
      <c r="C69" s="1" t="s">
        <v>27</v>
      </c>
      <c r="D69" s="1" t="s">
        <v>213</v>
      </c>
      <c r="E69" s="1" t="s">
        <v>29</v>
      </c>
      <c r="F69" s="2">
        <v>2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46.9" customHeight="1" x14ac:dyDescent="0.25">
      <c r="A70" s="1" t="s">
        <v>214</v>
      </c>
      <c r="B70" s="1" t="s">
        <v>215</v>
      </c>
      <c r="C70" s="1" t="s">
        <v>27</v>
      </c>
      <c r="D70" s="1" t="s">
        <v>216</v>
      </c>
      <c r="E70" s="1" t="s">
        <v>29</v>
      </c>
      <c r="F70" s="2">
        <v>14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46.9" customHeight="1" x14ac:dyDescent="0.25">
      <c r="A71" s="1" t="s">
        <v>217</v>
      </c>
      <c r="B71" s="1" t="s">
        <v>218</v>
      </c>
      <c r="C71" s="1" t="s">
        <v>27</v>
      </c>
      <c r="D71" s="1" t="s">
        <v>219</v>
      </c>
      <c r="E71" s="1" t="s">
        <v>29</v>
      </c>
      <c r="F71" s="2">
        <v>1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x14ac:dyDescent="0.25">
      <c r="A72" s="1" t="s">
        <v>220</v>
      </c>
      <c r="B72" s="1" t="s">
        <v>221</v>
      </c>
      <c r="C72" s="1" t="s">
        <v>27</v>
      </c>
      <c r="D72" s="1" t="s">
        <v>222</v>
      </c>
      <c r="E72" s="1" t="s">
        <v>29</v>
      </c>
      <c r="F72" s="2">
        <v>5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32.85" customHeight="1" x14ac:dyDescent="0.25">
      <c r="A73" s="1" t="s">
        <v>223</v>
      </c>
      <c r="B73" s="1"/>
      <c r="C73" s="1"/>
      <c r="D73" s="1" t="s">
        <v>224</v>
      </c>
    </row>
    <row r="74" spans="1:10" ht="81" customHeight="1" x14ac:dyDescent="0.25">
      <c r="A74" s="1" t="s">
        <v>225</v>
      </c>
      <c r="B74" s="1" t="s">
        <v>226</v>
      </c>
      <c r="C74" s="1" t="s">
        <v>32</v>
      </c>
      <c r="D74" s="1" t="s">
        <v>227</v>
      </c>
      <c r="E74" s="1" t="s">
        <v>88</v>
      </c>
      <c r="F74" s="2">
        <v>410</v>
      </c>
      <c r="G74" s="3">
        <v>0</v>
      </c>
      <c r="H74" s="3"/>
      <c r="I74" s="2">
        <f t="shared" ref="I74:I85" si="8">ROUND(G74*(1 + H74/100),2)</f>
        <v>0</v>
      </c>
      <c r="J74" s="2">
        <f t="shared" ref="J74:J85" si="9">ROUND(F74*I74,2)</f>
        <v>0</v>
      </c>
    </row>
    <row r="75" spans="1:10" ht="81.400000000000006" customHeight="1" x14ac:dyDescent="0.25">
      <c r="A75" s="1" t="s">
        <v>228</v>
      </c>
      <c r="B75" s="1" t="s">
        <v>229</v>
      </c>
      <c r="C75" s="1" t="s">
        <v>32</v>
      </c>
      <c r="D75" s="1" t="s">
        <v>230</v>
      </c>
      <c r="E75" s="1" t="s">
        <v>88</v>
      </c>
      <c r="F75" s="2">
        <v>30</v>
      </c>
      <c r="G75" s="3">
        <v>0</v>
      </c>
      <c r="H75" s="3"/>
      <c r="I75" s="2">
        <f t="shared" si="8"/>
        <v>0</v>
      </c>
      <c r="J75" s="2">
        <f t="shared" si="9"/>
        <v>0</v>
      </c>
    </row>
    <row r="76" spans="1:10" ht="81.400000000000006" customHeight="1" x14ac:dyDescent="0.25">
      <c r="A76" s="1" t="s">
        <v>231</v>
      </c>
      <c r="B76" s="1" t="s">
        <v>232</v>
      </c>
      <c r="C76" s="1" t="s">
        <v>32</v>
      </c>
      <c r="D76" s="1" t="s">
        <v>233</v>
      </c>
      <c r="E76" s="1" t="s">
        <v>88</v>
      </c>
      <c r="F76" s="2">
        <v>435</v>
      </c>
      <c r="G76" s="3">
        <v>0</v>
      </c>
      <c r="H76" s="3"/>
      <c r="I76" s="2">
        <f t="shared" si="8"/>
        <v>0</v>
      </c>
      <c r="J76" s="2">
        <f t="shared" si="9"/>
        <v>0</v>
      </c>
    </row>
    <row r="77" spans="1:10" ht="81.95" customHeight="1" x14ac:dyDescent="0.25">
      <c r="A77" s="1" t="s">
        <v>234</v>
      </c>
      <c r="B77" s="1" t="s">
        <v>235</v>
      </c>
      <c r="C77" s="1" t="s">
        <v>32</v>
      </c>
      <c r="D77" s="1" t="s">
        <v>236</v>
      </c>
      <c r="E77" s="1" t="s">
        <v>88</v>
      </c>
      <c r="F77" s="2">
        <v>13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22.5" customHeight="1" x14ac:dyDescent="0.25">
      <c r="A78" s="1" t="s">
        <v>237</v>
      </c>
      <c r="B78" s="1" t="s">
        <v>238</v>
      </c>
      <c r="C78" s="1" t="s">
        <v>27</v>
      </c>
      <c r="D78" s="1" t="s">
        <v>239</v>
      </c>
      <c r="E78" s="1" t="s">
        <v>88</v>
      </c>
      <c r="F78" s="2">
        <v>615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22.5" customHeight="1" x14ac:dyDescent="0.25">
      <c r="A79" s="1" t="s">
        <v>240</v>
      </c>
      <c r="B79" s="1" t="s">
        <v>241</v>
      </c>
      <c r="C79" s="1" t="s">
        <v>27</v>
      </c>
      <c r="D79" s="1" t="s">
        <v>242</v>
      </c>
      <c r="E79" s="1" t="s">
        <v>88</v>
      </c>
      <c r="F79" s="2">
        <v>85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74.650000000000006" customHeight="1" x14ac:dyDescent="0.25">
      <c r="A80" s="1" t="s">
        <v>243</v>
      </c>
      <c r="B80" s="1" t="s">
        <v>244</v>
      </c>
      <c r="C80" s="1" t="s">
        <v>27</v>
      </c>
      <c r="D80" s="1" t="s">
        <v>245</v>
      </c>
      <c r="E80" s="1" t="s">
        <v>70</v>
      </c>
      <c r="F80" s="2">
        <v>1680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38.25" customHeight="1" x14ac:dyDescent="0.25">
      <c r="A81" s="1" t="s">
        <v>246</v>
      </c>
      <c r="B81" s="1" t="s">
        <v>247</v>
      </c>
      <c r="C81" s="1" t="s">
        <v>27</v>
      </c>
      <c r="D81" s="1" t="s">
        <v>248</v>
      </c>
      <c r="E81" s="1" t="s">
        <v>88</v>
      </c>
      <c r="F81" s="2">
        <v>865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38.25" customHeight="1" x14ac:dyDescent="0.25">
      <c r="A82" s="1" t="s">
        <v>249</v>
      </c>
      <c r="B82" s="1" t="s">
        <v>250</v>
      </c>
      <c r="C82" s="1" t="s">
        <v>27</v>
      </c>
      <c r="D82" s="1" t="s">
        <v>251</v>
      </c>
      <c r="E82" s="1" t="s">
        <v>88</v>
      </c>
      <c r="F82" s="2">
        <v>32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76.150000000000006" customHeight="1" x14ac:dyDescent="0.25">
      <c r="A83" s="1" t="s">
        <v>252</v>
      </c>
      <c r="B83" s="1" t="s">
        <v>253</v>
      </c>
      <c r="C83" s="1" t="s">
        <v>32</v>
      </c>
      <c r="D83" s="1" t="s">
        <v>254</v>
      </c>
      <c r="E83" s="1" t="s">
        <v>88</v>
      </c>
      <c r="F83" s="2">
        <v>111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22.15" customHeight="1" x14ac:dyDescent="0.25">
      <c r="A84" s="1" t="s">
        <v>255</v>
      </c>
      <c r="B84" s="1" t="s">
        <v>256</v>
      </c>
      <c r="C84" s="1" t="s">
        <v>27</v>
      </c>
      <c r="D84" s="1" t="s">
        <v>257</v>
      </c>
      <c r="E84" s="1" t="s">
        <v>258</v>
      </c>
      <c r="F84" s="2">
        <v>1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x14ac:dyDescent="0.25">
      <c r="A85" s="1" t="s">
        <v>259</v>
      </c>
      <c r="B85" s="1" t="s">
        <v>260</v>
      </c>
      <c r="C85" s="1" t="s">
        <v>27</v>
      </c>
      <c r="D85" s="1" t="s">
        <v>261</v>
      </c>
      <c r="E85" s="1" t="s">
        <v>262</v>
      </c>
      <c r="F85" s="2">
        <v>785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x14ac:dyDescent="0.25">
      <c r="A86" s="1" t="s">
        <v>263</v>
      </c>
      <c r="B86" s="1"/>
      <c r="C86" s="1"/>
      <c r="D86" s="1" t="s">
        <v>264</v>
      </c>
    </row>
    <row r="87" spans="1:10" ht="30" x14ac:dyDescent="0.25">
      <c r="A87" s="1" t="s">
        <v>265</v>
      </c>
      <c r="B87" s="1" t="s">
        <v>266</v>
      </c>
      <c r="C87" s="1" t="s">
        <v>36</v>
      </c>
      <c r="D87" s="1" t="s">
        <v>267</v>
      </c>
      <c r="E87" s="1" t="s">
        <v>88</v>
      </c>
      <c r="F87" s="2">
        <v>115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27.95" customHeight="1" x14ac:dyDescent="0.25">
      <c r="A88" s="1" t="s">
        <v>268</v>
      </c>
      <c r="B88" s="1" t="s">
        <v>269</v>
      </c>
      <c r="C88" s="1" t="s">
        <v>27</v>
      </c>
      <c r="D88" s="1" t="s">
        <v>270</v>
      </c>
      <c r="E88" s="1" t="s">
        <v>70</v>
      </c>
      <c r="F88" s="2">
        <v>33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ht="47.65" customHeight="1" x14ac:dyDescent="0.25">
      <c r="A89" s="1" t="s">
        <v>271</v>
      </c>
      <c r="B89" s="1" t="s">
        <v>272</v>
      </c>
      <c r="C89" s="1" t="s">
        <v>27</v>
      </c>
      <c r="D89" s="1" t="s">
        <v>273</v>
      </c>
      <c r="E89" s="1" t="s">
        <v>88</v>
      </c>
      <c r="F89" s="2">
        <v>5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ht="22.9" customHeight="1" x14ac:dyDescent="0.25">
      <c r="A90" s="1" t="s">
        <v>274</v>
      </c>
      <c r="B90" s="1" t="s">
        <v>275</v>
      </c>
      <c r="C90" s="1" t="s">
        <v>27</v>
      </c>
      <c r="D90" s="1" t="s">
        <v>276</v>
      </c>
      <c r="E90" s="1" t="s">
        <v>122</v>
      </c>
      <c r="F90" s="2">
        <v>5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 t="s">
        <v>277</v>
      </c>
      <c r="J91" s="2">
        <f>ROUND(SUM(J5:J90),2)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Claudio Hildo da Silva</cp:lastModifiedBy>
  <dcterms:created xsi:type="dcterms:W3CDTF">2024-08-12T10:58:10Z</dcterms:created>
  <dcterms:modified xsi:type="dcterms:W3CDTF">2024-08-12T13:59:10Z</dcterms:modified>
</cp:coreProperties>
</file>