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47" i="1" l="1"/>
  <c r="J247" i="1" s="1"/>
  <c r="I246" i="1"/>
  <c r="J246" i="1" s="1"/>
  <c r="I244" i="1"/>
  <c r="J244" i="1" s="1"/>
  <c r="I243" i="1"/>
  <c r="J243" i="1" s="1"/>
  <c r="I242" i="1"/>
  <c r="J242" i="1" s="1"/>
  <c r="I239" i="1"/>
  <c r="J239" i="1" s="1"/>
  <c r="I238" i="1"/>
  <c r="J238" i="1" s="1"/>
  <c r="I237" i="1"/>
  <c r="J237" i="1" s="1"/>
  <c r="I236" i="1"/>
  <c r="J236" i="1" s="1"/>
  <c r="I235" i="1"/>
  <c r="J235" i="1" s="1"/>
  <c r="I233" i="1"/>
  <c r="J233" i="1" s="1"/>
  <c r="I232" i="1"/>
  <c r="J232" i="1" s="1"/>
  <c r="I230" i="1"/>
  <c r="J230" i="1" s="1"/>
  <c r="I229" i="1"/>
  <c r="J229" i="1" s="1"/>
  <c r="I226" i="1"/>
  <c r="J226" i="1" s="1"/>
  <c r="I224" i="1"/>
  <c r="J224" i="1" s="1"/>
  <c r="I223" i="1"/>
  <c r="J223" i="1" s="1"/>
  <c r="I222" i="1"/>
  <c r="J222" i="1" s="1"/>
  <c r="I220" i="1"/>
  <c r="J220" i="1" s="1"/>
  <c r="I219" i="1"/>
  <c r="J219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79" i="1"/>
  <c r="J79" i="1" s="1"/>
  <c r="I78" i="1"/>
  <c r="J78" i="1" s="1"/>
  <c r="I75" i="1"/>
  <c r="J75" i="1" s="1"/>
  <c r="I74" i="1"/>
  <c r="J74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3" i="1"/>
  <c r="J63" i="1" s="1"/>
  <c r="I62" i="1"/>
  <c r="J62" i="1" s="1"/>
  <c r="I61" i="1"/>
  <c r="J61" i="1" s="1"/>
  <c r="I60" i="1"/>
  <c r="J60" i="1" s="1"/>
  <c r="I59" i="1"/>
  <c r="J59" i="1" s="1"/>
  <c r="I57" i="1"/>
  <c r="J57" i="1" s="1"/>
  <c r="I56" i="1"/>
  <c r="J56" i="1" s="1"/>
  <c r="I55" i="1"/>
  <c r="J55" i="1" s="1"/>
  <c r="I54" i="1"/>
  <c r="J54" i="1" s="1"/>
  <c r="I52" i="1"/>
  <c r="J52" i="1" s="1"/>
  <c r="I51" i="1"/>
  <c r="J51" i="1" s="1"/>
  <c r="I50" i="1"/>
  <c r="J50" i="1" s="1"/>
  <c r="I49" i="1"/>
  <c r="J49" i="1" s="1"/>
  <c r="I47" i="1"/>
  <c r="J47" i="1" s="1"/>
  <c r="I46" i="1"/>
  <c r="J46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5" i="1"/>
  <c r="J25" i="1" s="1"/>
  <c r="I24" i="1"/>
  <c r="J24" i="1" s="1"/>
  <c r="I23" i="1"/>
  <c r="J23" i="1" s="1"/>
  <c r="I21" i="1"/>
  <c r="J21" i="1" s="1"/>
  <c r="I20" i="1"/>
  <c r="J20" i="1" s="1"/>
  <c r="I19" i="1"/>
  <c r="J19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J248" i="1" l="1"/>
</calcChain>
</file>

<file path=xl/sharedStrings.xml><?xml version="1.0" encoding="utf-8"?>
<sst xmlns="http://schemas.openxmlformats.org/spreadsheetml/2006/main" count="1134" uniqueCount="692">
  <si>
    <t>Entidade:</t>
  </si>
  <si>
    <t>MUNICÍPIO DE JOINVILLE</t>
  </si>
  <si>
    <t>Obra:</t>
  </si>
  <si>
    <t>Quadra coberta Escola Municipal Hubert Hübner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</si>
  <si>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</si>
  <si>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</si>
  <si>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</si>
  <si>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</si>
  <si>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</si>
  <si>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</si>
  <si>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</si>
  <si>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</si>
  <si>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</si>
  <si>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</si>
  <si>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</si>
  <si>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</si>
  <si>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</si>
  <si>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</si>
  <si>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</si>
  <si>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SINAPI/SC</t>
  </si>
  <si>
    <t>93208</t>
  </si>
  <si>
    <t>Execução de almoxarifado em canteiro de obra em chapa de madeira compensada, incluso prateleiras. af_02/2016</t>
  </si>
  <si>
    <t>M2</t>
  </si>
  <si>
    <t>1.1.2</t>
  </si>
  <si>
    <t>Composição Própria</t>
  </si>
  <si>
    <t>C.P. 1312304147472</t>
  </si>
  <si>
    <t>Locacao de container 2,30 x 4,30 m, alt. 2,50 m, para sanitario, com 3 bacias, 4 chuveiros, 1 lavatorio e 1 mictorio - fornecimento e instalação</t>
  </si>
  <si>
    <t>Mês</t>
  </si>
  <si>
    <t>1.1.3</t>
  </si>
  <si>
    <t>C.P. 1312304147473</t>
  </si>
  <si>
    <t>Locacao de container 2,30 x 6,00 m, alt. 2,50 m, com 1 sanitario, para escritorio, completo, sem divisorias internas - fornecimento e instalação</t>
  </si>
  <si>
    <t>1.1.4</t>
  </si>
  <si>
    <t>C.P. 1312304147483</t>
  </si>
  <si>
    <t>Placa de obra em chapa de aço galvanizado - fornecimento e instalação</t>
  </si>
  <si>
    <t>m2</t>
  </si>
  <si>
    <t>1.1.5</t>
  </si>
  <si>
    <t>C.P. 1312304147476</t>
  </si>
  <si>
    <t>Entrada provisoria de energia eletrica aerea trifasica 40A em poste madeira - fornecimento de materiais e instalação</t>
  </si>
  <si>
    <t>un</t>
  </si>
  <si>
    <t>1.1.6</t>
  </si>
  <si>
    <t>C.P. 1312304147484</t>
  </si>
  <si>
    <t>Instalação provisória de água</t>
  </si>
  <si>
    <t>1.1.7</t>
  </si>
  <si>
    <t>C.P. 1312112124725</t>
  </si>
  <si>
    <t>Mobilização e desmobilização</t>
  </si>
  <si>
    <t>DIA</t>
  </si>
  <si>
    <t>1.1.8</t>
  </si>
  <si>
    <t>93210</t>
  </si>
  <si>
    <t>Execução de refeitório em canteiro de obra em chapa de madeira compensada, não incluso mobiliário e equipamentos. af_02/2016</t>
  </si>
  <si>
    <t>1.1.9</t>
  </si>
  <si>
    <t>98459</t>
  </si>
  <si>
    <t>Tapume com telha metálica. af_05/2018</t>
  </si>
  <si>
    <t>1.1.10</t>
  </si>
  <si>
    <t>99058</t>
  </si>
  <si>
    <t>Locação de ponto para referência topográfica. af_10/2018</t>
  </si>
  <si>
    <t>UN</t>
  </si>
  <si>
    <t>1.1.11</t>
  </si>
  <si>
    <t>99059</t>
  </si>
  <si>
    <t>Locacao convencional de obra, utilizando gabarito de tábuas corridas pontaletadas a cada 2,00m -  2 utilizações. af_10/2018</t>
  </si>
  <si>
    <t>M</t>
  </si>
  <si>
    <t>1.2</t>
  </si>
  <si>
    <t>ADMINISTRAÇÃO DA OBRA</t>
  </si>
  <si>
    <t>1.2.1</t>
  </si>
  <si>
    <t>90778</t>
  </si>
  <si>
    <t>Engenheiro civil de obra pleno com encargos complementares</t>
  </si>
  <si>
    <t>H</t>
  </si>
  <si>
    <t>1.2.2</t>
  </si>
  <si>
    <t>93572</t>
  </si>
  <si>
    <t>Encarregado geral de obras com encargos complementares</t>
  </si>
  <si>
    <t>MES</t>
  </si>
  <si>
    <t>1.2.3</t>
  </si>
  <si>
    <t>100309</t>
  </si>
  <si>
    <t>Técnico em segurança do trabalho com encargos complementares</t>
  </si>
  <si>
    <t>2</t>
  </si>
  <si>
    <t>SERVIÇOS DE DEMOLIÇÃO</t>
  </si>
  <si>
    <t>2.1</t>
  </si>
  <si>
    <t>97629</t>
  </si>
  <si>
    <t>Demolição de lajes, de forma mecanizada com martelete, sem reaproveitamento. af_12/2017</t>
  </si>
  <si>
    <t>M3</t>
  </si>
  <si>
    <t>2.2</t>
  </si>
  <si>
    <t>C.P. 1312304147486</t>
  </si>
  <si>
    <t>Carga manual de entulho em caminhão basculante 10 m3</t>
  </si>
  <si>
    <t>2.3</t>
  </si>
  <si>
    <t>93590</t>
  </si>
  <si>
    <t>Transporte com caminhão basculante de 10 m³, em via urbana pavimentada, adicional para DMT excedente a 30 km (unidade: m3xkm). af_07/2020</t>
  </si>
  <si>
    <t>M3XKM</t>
  </si>
  <si>
    <t>3</t>
  </si>
  <si>
    <t>INFRAESTRUTURA</t>
  </si>
  <si>
    <t>3.1</t>
  </si>
  <si>
    <t xml:space="preserve">CONCRETO ARMADO - SAPATAS </t>
  </si>
  <si>
    <t>3.1.1</t>
  </si>
  <si>
    <t>96522</t>
  </si>
  <si>
    <t>Escavação manual para bloco de coroamento ou sapata, sem previsão de fôrma. af_06/2017</t>
  </si>
  <si>
    <t>3.1.2</t>
  </si>
  <si>
    <t>96619</t>
  </si>
  <si>
    <t>Lastro de concreto magro, aplicado em blocos de coroamento ou sapatas, espessura de 5 cm. af_08/2017</t>
  </si>
  <si>
    <t>3.1.3</t>
  </si>
  <si>
    <t>96543</t>
  </si>
  <si>
    <t>Armação de bloco, viga baldrame e sapata utilizando aço CA-60 de 5 mm - montagem. af_06/2017</t>
  </si>
  <si>
    <t>KG</t>
  </si>
  <si>
    <t>3.1.4</t>
  </si>
  <si>
    <t>96545</t>
  </si>
  <si>
    <t>Armação de bloco, viga baldrame ou sapata utilizando aço CA-50 de 8 mm - montagem. af_06/2017</t>
  </si>
  <si>
    <t>3.1.5</t>
  </si>
  <si>
    <t>96546</t>
  </si>
  <si>
    <t>Armação de bloco, viga baldrame ou sapata utilizando aço CA-50 de 10 mm - montagem. af_06/2017</t>
  </si>
  <si>
    <t>3.1.6</t>
  </si>
  <si>
    <t>96535</t>
  </si>
  <si>
    <t>Fabricação, montagem e desmontagem de fôrma para sapata, em madeira serrada, E =25 mm, 4 utilizações. af_06/2017</t>
  </si>
  <si>
    <t>3.1.7</t>
  </si>
  <si>
    <t>93382</t>
  </si>
  <si>
    <t>Reaterro manual de valas com compactação mecanizada. af_04/2016</t>
  </si>
  <si>
    <t>3.1.8</t>
  </si>
  <si>
    <t>C.P. 1312305148323</t>
  </si>
  <si>
    <t>Concretagem de pilares, fck = 30mpa, com uso de bomba em edificação com seção média de pilares menor ou igual a 0,25 m² - lançamento, adensamento e acabamento. af_12/2015</t>
  </si>
  <si>
    <t>3.2</t>
  </si>
  <si>
    <t>VIGAS BALDRAMES</t>
  </si>
  <si>
    <t>3.2.1</t>
  </si>
  <si>
    <t>96527</t>
  </si>
  <si>
    <t>Escavação manual de vala para viga baldrame, com previsão de fôrma. af_06/2017</t>
  </si>
  <si>
    <t>3.2.2</t>
  </si>
  <si>
    <t>96542</t>
  </si>
  <si>
    <t>Fabricação, montagem e desmontagem de fôrma para viga baldrame, em chapa de madeira compensada resinada, E =17 mm, 4 utilizações. af_06/2017</t>
  </si>
  <si>
    <t>3.2.3</t>
  </si>
  <si>
    <t>3.2.4</t>
  </si>
  <si>
    <t>3.2.5</t>
  </si>
  <si>
    <t>96557</t>
  </si>
  <si>
    <t>Concretagem de blocos de coroamento e vigas baldrames, fck 30 MPa, com uso de bomba  lançamento, adensamento e acabamento. af_06/2017</t>
  </si>
  <si>
    <t>3.2.6</t>
  </si>
  <si>
    <t>98555</t>
  </si>
  <si>
    <t>Impermeabilização de superfície com argamassa poliméricA / membrana acrílica, 3 demãos. af_06/2018</t>
  </si>
  <si>
    <t>3.2.7</t>
  </si>
  <si>
    <t>93381</t>
  </si>
  <si>
    <t>Reaterro mecanizado de vala com retroescavadeira (capacidade da caçamba da retro: 0,26 m³ / potência: 88 hp), largura de 0,8 a 1,5 m, profundidade de 1,5 a 3,0 m, com solo (sem substituição) de 1ª categoria em locais com baixo nível de interferência. af_04/2016</t>
  </si>
  <si>
    <t>4</t>
  </si>
  <si>
    <t>SUPRAESTRUTURA</t>
  </si>
  <si>
    <t>4.1</t>
  </si>
  <si>
    <t xml:space="preserve">PISO QUADRA </t>
  </si>
  <si>
    <t>4.1.1</t>
  </si>
  <si>
    <t>C.P. 1312304147505</t>
  </si>
  <si>
    <t>Execução de radier, espessura de 15 cm, fck = 30 MPa, com uso de formas em madeira serrada. **santos**</t>
  </si>
  <si>
    <t>4.1.2</t>
  </si>
  <si>
    <t>C.P. 1312304147508</t>
  </si>
  <si>
    <t>Acabamento de piso em concreto polido: polimento mecânico e corte de junta serrada.</t>
  </si>
  <si>
    <t>M²</t>
  </si>
  <si>
    <t>4.2</t>
  </si>
  <si>
    <t>PILARES</t>
  </si>
  <si>
    <t>4.2.1</t>
  </si>
  <si>
    <t>92263</t>
  </si>
  <si>
    <t>Fabricação de fôrma para pilares e estruturas similares, em chapa de madeira compensada resinada, E = 17 mm. af_12/2015</t>
  </si>
  <si>
    <t>4.2.2</t>
  </si>
  <si>
    <t>C.P. 1312304147836</t>
  </si>
  <si>
    <t>Armação de pilar ou viga de uma estrutura convencional de concreto armado em uma edificação térrea ou sobrado utilizando aço CA-60 de 5,0 mm - montagem. af_12/2015</t>
  </si>
  <si>
    <t>4.2.3</t>
  </si>
  <si>
    <t>C.P. 1312304147838</t>
  </si>
  <si>
    <t>Armação de pilar ou viga de uma estrutura convencional de concreto armado em uma edificação térrea ou sobrado utilizando aço CA-50 de 12,5 mm - montagem. af_12/2015</t>
  </si>
  <si>
    <t>4.2.4</t>
  </si>
  <si>
    <t>C.P. 1312304147842</t>
  </si>
  <si>
    <t>Concretagem de pilares, fck = 30 MPa, com uso de bomba em edificacao com secao media de pilares maior que 0,25 m? - lancamento, adensamento e acabamento. af_12/2015 ( ref. SINAPI 92722 05/2020)_jfc</t>
  </si>
  <si>
    <t>4.3</t>
  </si>
  <si>
    <t>VIGAS</t>
  </si>
  <si>
    <t>4.3.1</t>
  </si>
  <si>
    <t>92265</t>
  </si>
  <si>
    <t>Fabricação de fôrma para vigas, em chapa de madeira compensada resinada, E = 17 mm. af_09/2020</t>
  </si>
  <si>
    <t>4.3.2</t>
  </si>
  <si>
    <t>4.3.3</t>
  </si>
  <si>
    <t>C.P. 1312304147844</t>
  </si>
  <si>
    <t>Armação de pilar ou viga de uma estrutura convencional de concreto armado em uma edificação térrea ou sobrado utilizando aço CA-50 de 8,0 mm - montagem. af_12/2015</t>
  </si>
  <si>
    <t>4.3.4</t>
  </si>
  <si>
    <t>4.4</t>
  </si>
  <si>
    <t>PAREDES</t>
  </si>
  <si>
    <t>4.4.1</t>
  </si>
  <si>
    <t>C.P. 1312203131146</t>
  </si>
  <si>
    <t>Alvenaria de vedação de blocos cerâmicos furados na horizontal de 9x19x19cm (espessura 9cm) de paredes com área líquida maior ou igual a 6m² sem vãos e argamassa de assentamento com preparo em betoneira. af_06/2014</t>
  </si>
  <si>
    <t>4.4.2</t>
  </si>
  <si>
    <t>93202</t>
  </si>
  <si>
    <t>Fixação (encunhamento) de alvenaria de vedação com tijolo maciço. af_03/2016</t>
  </si>
  <si>
    <t>4.4.3</t>
  </si>
  <si>
    <t>87905</t>
  </si>
  <si>
    <t>Chapisco aplicado em alvenaria (com presença de vãos) e estruturas de concreto de fachada, com colher de pedreiro.  argamassa traço 1:3 com preparo em betoneira 400l. af_06/2014</t>
  </si>
  <si>
    <t>4.4.4</t>
  </si>
  <si>
    <t>87777</t>
  </si>
  <si>
    <t>Emboço ou massa única em argamassa traço 1:2:8, preparo manual, aplicada manualmente em panos de fachada com presença de vãos, espessura de 25 mm. af_06/2014</t>
  </si>
  <si>
    <t>4.4.5</t>
  </si>
  <si>
    <t>102362</t>
  </si>
  <si>
    <t>Alambrado para quadra poliesportiva, estruturado por tubos de aco galvanizado, (montantes com diametro 2", travessas e escoras com diâmetro 1 ¼), com tela de arame galvanizado, fio 14 BWG e malha quadrada 5x5cm (exceto mureta). af_03/2021</t>
  </si>
  <si>
    <t>5</t>
  </si>
  <si>
    <t>ESTRUTURA METÁLICA E COBERTURA</t>
  </si>
  <si>
    <t>5.1</t>
  </si>
  <si>
    <t>ESTRUTURA METÁLICA</t>
  </si>
  <si>
    <t>5.1.1</t>
  </si>
  <si>
    <t>C.P. 1312304147527</t>
  </si>
  <si>
    <t>Pilar metálico perfil galvanizado em aço, com conexões soldadas, inclusos mão de obra, transporte e içamento utilizando guindaste - fornecimento e instalação.</t>
  </si>
  <si>
    <t>5.1.2</t>
  </si>
  <si>
    <t>C.P. 1312204132957</t>
  </si>
  <si>
    <t>Estrutura metálica treliçada em arco com ligações soldadas, inclusos perfis metálicos, chapas metálicas, mão de obra e transporte com guindaste - fornecimento e instalação. af_01/2020_p</t>
  </si>
  <si>
    <t>5.1.3</t>
  </si>
  <si>
    <t>C.P. 1312206136745</t>
  </si>
  <si>
    <t>Trama de aço galvanizado composta por terças e vigas de rigidez para telha metálica termoacústica, incluso mãos francesas, montagem e transporte vertical.</t>
  </si>
  <si>
    <t>5.1.4</t>
  </si>
  <si>
    <t>C.P. 1312204133090</t>
  </si>
  <si>
    <t>Contraventamento com barra redonda em aço com conexões parafusadas, transporte e montagem,  incluso içamento utilizando talha manual.</t>
  </si>
  <si>
    <t>5.1.5</t>
  </si>
  <si>
    <t>100748</t>
  </si>
  <si>
    <t>Pintura com tinta alquídica de acabamento (esmalte sintético fosco) aplicada a rolo ou pincel sobre perfil metálico executado em fábrica (por demão). af_01/2020</t>
  </si>
  <si>
    <t>5.1.6</t>
  </si>
  <si>
    <t>100728</t>
  </si>
  <si>
    <t>Pintura com tinta epoxídica de fundo aplicada a rolo ou pincel sobre perfil metálico executado em fábrica (por demão). af_01/2020</t>
  </si>
  <si>
    <t>5.1.7</t>
  </si>
  <si>
    <t>100716</t>
  </si>
  <si>
    <t>Jateamento abrasivo com granalha de aço em perfil metálico em fábrica. af_01/2020</t>
  </si>
  <si>
    <t>5.2</t>
  </si>
  <si>
    <t>TELHA TRAPEZOIDAL EM AÇO GALVANIZADO</t>
  </si>
  <si>
    <t>5.2.1</t>
  </si>
  <si>
    <t>C.P. 1312304147690</t>
  </si>
  <si>
    <t>Cobertura com telha trapezoidal em aço, elementos de fixação e isolamento termoacústico em lã de rocha - material e instalação</t>
  </si>
  <si>
    <t>m²</t>
  </si>
  <si>
    <t>5.2.2</t>
  </si>
  <si>
    <t>C.P. 1312304147692</t>
  </si>
  <si>
    <t>Fechamento lateral com telha trapezoidal em aço, elementos de fixação - material e instalação</t>
  </si>
  <si>
    <t>6</t>
  </si>
  <si>
    <t>SISTEMA DE PROTEÇÃO PARA OS PILARES METÁLICOS</t>
  </si>
  <si>
    <t>6.1</t>
  </si>
  <si>
    <t xml:space="preserve">REVESTIMENTO EM CONCRETO </t>
  </si>
  <si>
    <t>6.1.1</t>
  </si>
  <si>
    <t>6.1.2</t>
  </si>
  <si>
    <t>C.P. 1312304147693</t>
  </si>
  <si>
    <t>Concretagem de pilares, fck=30mpa, com uso de bomba em edificação com seção média de pilares maior que 0,25m² - lançamento, adensamento e acabamento (composição SINAPI 92722)</t>
  </si>
  <si>
    <t>M³</t>
  </si>
  <si>
    <t>7</t>
  </si>
  <si>
    <t>DRENAGEM PLUVIAL</t>
  </si>
  <si>
    <t>7.1</t>
  </si>
  <si>
    <t>C.P. 1312201126911</t>
  </si>
  <si>
    <t>Calha metálica em aluminio 200 x 200 mm, material e instalação</t>
  </si>
  <si>
    <t>m</t>
  </si>
  <si>
    <t>7.2</t>
  </si>
  <si>
    <t>89590</t>
  </si>
  <si>
    <t>Joelho 90 graus, PVC, serie R, água pluvial, DN 150 mm, junta elástica, fornecido e instalado em condutores verticais de águas pluviais. af_12/2014</t>
  </si>
  <si>
    <t>7.3</t>
  </si>
  <si>
    <t>C.P. 1312304147703</t>
  </si>
  <si>
    <t>Ralo tipo Abacaxi, material e instalação (santos)</t>
  </si>
  <si>
    <t>7.4</t>
  </si>
  <si>
    <t>C.P. 1312304147704</t>
  </si>
  <si>
    <t>Execução de rede de drenagem pluvial com tubo de PVC de parede maciça, DN 150 mm, junta elástica, instalado em local com nível baixo de interferências - fornecimento e assentamento.</t>
  </si>
  <si>
    <t>7.5</t>
  </si>
  <si>
    <t>C.P. 1312304147705</t>
  </si>
  <si>
    <t>Caixa de areia em concreto pré-moldado dn40 cm com grelha de ferro fundido - fornecimento de materiais e execução</t>
  </si>
  <si>
    <t>7.6</t>
  </si>
  <si>
    <t>C.P. 1312304147698</t>
  </si>
  <si>
    <t>Cabeceira para calha 200mm - fornecimento e instalação</t>
  </si>
  <si>
    <t>7.7</t>
  </si>
  <si>
    <t>89701</t>
  </si>
  <si>
    <t>Tê, PVC, serie R, água pluvial, DN 150 x 150 mm, junta elástica, fornecido e instalado em condutores verticais de águas pluviais. af_06/2022</t>
  </si>
  <si>
    <t>8</t>
  </si>
  <si>
    <t>INSTALAÇÕES ELÉTRICAS</t>
  </si>
  <si>
    <t>8.1</t>
  </si>
  <si>
    <t>95805</t>
  </si>
  <si>
    <t>Condulete de PVC, tipo B, para eletroduto de PVC soldável DN 25 mm (3/4''), aparente - fornecimento e instalação. af_11/2016</t>
  </si>
  <si>
    <t>8.2</t>
  </si>
  <si>
    <t>C.P. 1312304147706</t>
  </si>
  <si>
    <t>Tampa cega em PVC para condulete 4 x 2" - fornecimento e instalação</t>
  </si>
  <si>
    <t>8.3</t>
  </si>
  <si>
    <t>91875</t>
  </si>
  <si>
    <t>Luva para eletroduto, PVC, roscável, DN 25 mm (3/4"), para circuitos terminais, instalada em forro - fornecimento e instalação. af_12/2015</t>
  </si>
  <si>
    <t>8.4</t>
  </si>
  <si>
    <t>91926</t>
  </si>
  <si>
    <t>Cabo de cobre flexível isolado, 2,5 mm², anti-chama 450/750 V, para circuitos terminais - fornecimento e instalação. af_12/2015</t>
  </si>
  <si>
    <t>8.5</t>
  </si>
  <si>
    <t>C.P. 1312304147708</t>
  </si>
  <si>
    <t>Tomada 2p+t 10A, 250v, conjunto montado para sobrepor 4" x 2" (caixa + modulo) - altura alta - fornecimento e instalação</t>
  </si>
  <si>
    <t>8.6</t>
  </si>
  <si>
    <t>C.P. 1312304147709</t>
  </si>
  <si>
    <t>Tomada 2p+t 10A, 250v, conjunto montado para sobrepor 4" x 2" (caixa + modulo) - altura média - fornecimento e instalação</t>
  </si>
  <si>
    <t>8.7</t>
  </si>
  <si>
    <t>101632</t>
  </si>
  <si>
    <t>Rele fotoeletrico para comando de iluminacao externa 1000w - fornecimento e instalacao. af_08/2020.</t>
  </si>
  <si>
    <t>8.8</t>
  </si>
  <si>
    <t>C.P. 1312307150451</t>
  </si>
  <si>
    <t>Contator tripolar I nominal 18a - fornecimento e instalação</t>
  </si>
  <si>
    <t>8.9</t>
  </si>
  <si>
    <t>93670</t>
  </si>
  <si>
    <t>Disjuntor tripolar tipo DIN, corrente nominal de 25A - fornecimento e instalação. af_10/2020</t>
  </si>
  <si>
    <t>8.10</t>
  </si>
  <si>
    <t>93654</t>
  </si>
  <si>
    <t>Disjuntor monopolar tipo DIN, corrente nominal de 16A - fornecimento e instalação. af_10/2020</t>
  </si>
  <si>
    <t>8.11</t>
  </si>
  <si>
    <t>C.P. 1312304147860</t>
  </si>
  <si>
    <t>Dispositivo DPS - tensão máxima de 275 V, corrente máxima de *40* kA</t>
  </si>
  <si>
    <t>8.12</t>
  </si>
  <si>
    <t>C.P. 1312304147710</t>
  </si>
  <si>
    <t>Interruptor tetrapolar - fase-neutro 30ma - 25A - fornecimento e instalação</t>
  </si>
  <si>
    <t>8.13</t>
  </si>
  <si>
    <t>C.P. 1312307150468</t>
  </si>
  <si>
    <t>Fornecimento e instalação de eletrocalha perfurada tipo "U" 50mm x 50mm com tampa chapa #18</t>
  </si>
  <si>
    <t>8.14</t>
  </si>
  <si>
    <t>C.P. 1312304147816</t>
  </si>
  <si>
    <t>Curva horizontal 90° para eletrocalha - 50 x 50 mm - fornecimento e instalação</t>
  </si>
  <si>
    <t>8.15</t>
  </si>
  <si>
    <t>C.P. 1312304147819</t>
  </si>
  <si>
    <t>Te horizontal 90° para eletrocalha 50mm x 50mm -  fornecimento e instalação.</t>
  </si>
  <si>
    <t>8.16</t>
  </si>
  <si>
    <t>C.P. 1312304147711</t>
  </si>
  <si>
    <t>Saída dupla para eletroduto para eletrocalha - fornecimento e instalação.</t>
  </si>
  <si>
    <t>8.17</t>
  </si>
  <si>
    <t>91863</t>
  </si>
  <si>
    <t>Eletroduto rígido roscável, PVC, DN 25 mm (3/4"), para circuitos terminais, instalado em forro - fornecimento e instalação. af_12/2015</t>
  </si>
  <si>
    <t>8.18</t>
  </si>
  <si>
    <t>C.P. 1312304147712</t>
  </si>
  <si>
    <t>Abraçadeira em aço para amarração de eletrodutos, tipo D, com 3/4" e cunha de fixação - fornecimento e instalação</t>
  </si>
  <si>
    <t>8.19</t>
  </si>
  <si>
    <t>97668</t>
  </si>
  <si>
    <t>Eletroduto flexível corrugado, PEAD, DN 63 (2") - fornecimento e instalação. af_04/2016</t>
  </si>
  <si>
    <t>8.20</t>
  </si>
  <si>
    <t>C.P. 1312304147867</t>
  </si>
  <si>
    <t>Refletor LED 150w - fornecimento e instalação. af_02/2020</t>
  </si>
  <si>
    <t>8.21</t>
  </si>
  <si>
    <t>C.P. 1312304147714</t>
  </si>
  <si>
    <t>Canaleta aberta PVC cinza 80x50mm x 2000mm - fornecimento e instalação</t>
  </si>
  <si>
    <t>8.22</t>
  </si>
  <si>
    <t>101878</t>
  </si>
  <si>
    <t>Quadro de distribuição de energia em chapa de aço galvanizado, de sobrepor, com barramento trifásico, para 18 disjuntores DIN 100a - fornecimento e instalação. af_10/2020</t>
  </si>
  <si>
    <t>8.23</t>
  </si>
  <si>
    <t>C.P. 1312304147713</t>
  </si>
  <si>
    <t>Botão duplo liga/desliga iluminado quadrado 220Vca - fornecimento e instalação</t>
  </si>
  <si>
    <t>8.24</t>
  </si>
  <si>
    <t>92980</t>
  </si>
  <si>
    <t>Cabo de cobre flexível isolado, 10 mm², anti-chama 0,6/1,0 kV, para distribuição - fornecimento e instalação, cor:azul. af_12/2015</t>
  </si>
  <si>
    <t>8.25</t>
  </si>
  <si>
    <t>Cabo de cobre flexível isolado, 10 mm², anti-chama 0,6/1,0 kV, para distribuição - fornecimento e instalação, cor branco. af_12/2015</t>
  </si>
  <si>
    <t>8.26</t>
  </si>
  <si>
    <t>Cabo de cobre flexível isolado, 10 mm², anti-chama 0,6/1,0 kV, para distribuição - fornecimento e instalação, cor: preto. af_12/2015</t>
  </si>
  <si>
    <t>8.27</t>
  </si>
  <si>
    <t>Cabo de cobre flexível isolado, 10 mm², anti-chama 0,6/1,0 kV, para distribuição - fornecimento e instalação, cor verde-amarelo ou verde af_12/2015</t>
  </si>
  <si>
    <t>8.28</t>
  </si>
  <si>
    <t>Cabo de cobre flexível isolado, 10 mm², anti-chama 0,6/1,0 kV, para distribuição - fornecimento e instalação, cor vermelha. af_12/2015</t>
  </si>
  <si>
    <t>8.29</t>
  </si>
  <si>
    <t>92990</t>
  </si>
  <si>
    <t>Cabo de cobre flexível isolado, 70 mm², anti-chama 0,6/1,0 kV, para rede enterrada de distribuição de energia elétrica - fornecimento e instalação, cor: azul. af_12/2021</t>
  </si>
  <si>
    <t>8.30</t>
  </si>
  <si>
    <t>Cabo de cobre flexível isolado, 70 mm², anti-chama 0,6/1,0 kV, para rede enterrada de distribuição de energia elétrica - fornecimento e instalação, cor branco. af_12/2021</t>
  </si>
  <si>
    <t>8.31</t>
  </si>
  <si>
    <t>Cabo de cobre flexível isolado, 70 mm², anti-chama 0,6/1,0 kV, para rede enterrada de distribuição de energia elétrica - fornecimento e instalação, cor: preto. af_12/2021</t>
  </si>
  <si>
    <t>8.32</t>
  </si>
  <si>
    <t>Cabo de cobre flexível isolado, 70 mm², anti-chama 0,6/1,0 kV, para rede enterrada de distribuição de energia elétrica - fornecimento e instalação, cor verde-amarelo ou verde. af_12/2021</t>
  </si>
  <si>
    <t>8.33</t>
  </si>
  <si>
    <t>Cabo de cobre flexível isolado, 70 mm², anti-chama 0,6/1,0 kV, para rede enterrada de distribuição de energia elétrica - fornecimento e instalação, cor vermelho. af_12/2021</t>
  </si>
  <si>
    <t>8.34</t>
  </si>
  <si>
    <t>C.P. 1312205133979</t>
  </si>
  <si>
    <t>Terminal a compressao em cobre estanhado para cabo 70 mm2, 1 furo e 1 compressao, para parafuso de fixacao m10 (sinapi 101548) (amunesc)</t>
  </si>
  <si>
    <t>8.35</t>
  </si>
  <si>
    <t>C.P. 1312307150882</t>
  </si>
  <si>
    <t>Suporte vertical para eletrocalha lisa ou perfurada (50x50mm) em aço galvanizado - fornecimento e instalação</t>
  </si>
  <si>
    <t>8.36</t>
  </si>
  <si>
    <t>C.P. 1312307150751</t>
  </si>
  <si>
    <t>Flange de ligação em painel para eletrocalha em fe. g.e. dim. 50x50mm</t>
  </si>
  <si>
    <t>8.37</t>
  </si>
  <si>
    <t>C.P. 131181226152</t>
  </si>
  <si>
    <t>Curva vertical 90° externa 50x50mm chapa galvanizada - fornecimento e instalação (composição SINAPI 91184 jun/2017)</t>
  </si>
  <si>
    <t>8.38</t>
  </si>
  <si>
    <t>C.P. 1312307150762</t>
  </si>
  <si>
    <t>Vergalhão (tirante) com rosca total ø 1/4"x3000mm</t>
  </si>
  <si>
    <t>8.39</t>
  </si>
  <si>
    <t>C.P. 1312112123010</t>
  </si>
  <si>
    <t>Grampo “c” 3/8 com balancim completo</t>
  </si>
  <si>
    <t>8.40</t>
  </si>
  <si>
    <t>C.P. 1312202129789</t>
  </si>
  <si>
    <t>Perfilado metálico perfurado 38x38mm com tampa</t>
  </si>
  <si>
    <t>8.41</t>
  </si>
  <si>
    <t>C.P. 1312307150728</t>
  </si>
  <si>
    <t>Saída horizontal de eletrocalha ou perfilado para eletroduto 3/4" - fornecimento e instalação</t>
  </si>
  <si>
    <t>8.42</t>
  </si>
  <si>
    <t>C.P. 131191034451</t>
  </si>
  <si>
    <t>Emenda interna 50 x 50 mm com base lisa perfurada para eletrocalha metálica</t>
  </si>
  <si>
    <t>8.43</t>
  </si>
  <si>
    <t>C.P. 1312202130120</t>
  </si>
  <si>
    <t>Suporte suspensão simples para perfilado 38x38</t>
  </si>
  <si>
    <t>8.44</t>
  </si>
  <si>
    <t>C.P. 1312307150783</t>
  </si>
  <si>
    <t>Curva vertical externa 90° para perfilado 38x38mm - fornecimento e instalação</t>
  </si>
  <si>
    <t>8.45</t>
  </si>
  <si>
    <t>C.P. 1312307150787</t>
  </si>
  <si>
    <t>Curva vertical interna 90° para perfilado 38x38mm - fornecimento e instalação</t>
  </si>
  <si>
    <t>8.46</t>
  </si>
  <si>
    <t>C.P. 1312205134457</t>
  </si>
  <si>
    <t>Eletroduto PVC rigido 2" - fornecimento e instalação</t>
  </si>
  <si>
    <t>8.47</t>
  </si>
  <si>
    <t>C.P. 1312307150791</t>
  </si>
  <si>
    <t>Curva 90 graus para eletroduto, PVC, roscável, 2", fornecimento e instalação. af_03/2023</t>
  </si>
  <si>
    <t>8.48</t>
  </si>
  <si>
    <t>C.P. 131200474375</t>
  </si>
  <si>
    <t>Luva em PVC rigido roscavel, de 2", para eletroduto</t>
  </si>
  <si>
    <t>8.49</t>
  </si>
  <si>
    <t>C.P. 1312202129355</t>
  </si>
  <si>
    <t>Abracadeira em aco para amarracao de eletrodutos, tipo D, com 2" e cunha de fixacao</t>
  </si>
  <si>
    <t>8.50</t>
  </si>
  <si>
    <t>C.P. 1312307150883</t>
  </si>
  <si>
    <t>Conector box condulete 3/4" branco</t>
  </si>
  <si>
    <t>8.51</t>
  </si>
  <si>
    <t>C.P. 1312307150586</t>
  </si>
  <si>
    <t>Parafuso cabeça lentilha 1/4" x 1/2"</t>
  </si>
  <si>
    <t>8.52</t>
  </si>
  <si>
    <t>C.P. 1312201125918</t>
  </si>
  <si>
    <t>Porca zincada, sextavada, diametro 1/4"</t>
  </si>
  <si>
    <t>8.53</t>
  </si>
  <si>
    <t>C.P. 1312110120621</t>
  </si>
  <si>
    <t>Arruela lisa galvanizada 1/4 - fornecimento e execução</t>
  </si>
  <si>
    <t>8.54</t>
  </si>
  <si>
    <t>C.P. 1312307150876</t>
  </si>
  <si>
    <t>Refletor LED industrial profissional  100w 12000lm ip66  - fornecimento e instalação</t>
  </si>
  <si>
    <t>8.55</t>
  </si>
  <si>
    <t>C.P. 1312108117056</t>
  </si>
  <si>
    <t>Condulete de PVC encaixe, tipo t (3/4'')- fornecimento e instalação. af_11/2016 - ref. SINAPI 95814 - bha</t>
  </si>
  <si>
    <t>8.56</t>
  </si>
  <si>
    <t>C.P. 1312306150008</t>
  </si>
  <si>
    <t>Eletrocalha perfurada de fe. g.e. dim. #200x100x3000mm, com tampa</t>
  </si>
  <si>
    <t>8.57</t>
  </si>
  <si>
    <t>C.P. 1312307150768</t>
  </si>
  <si>
    <t>Junção interna "i" para perfilado 38x38mm - fornecimento e instalação</t>
  </si>
  <si>
    <t>8.58</t>
  </si>
  <si>
    <t>C.P. 1312201126230</t>
  </si>
  <si>
    <t>Flange de ligação em painel para eletrocalha em fe. g.e. dim. 200x100mm</t>
  </si>
  <si>
    <t>8.59</t>
  </si>
  <si>
    <t>97669</t>
  </si>
  <si>
    <t>Eletroduto flexível corrugado, PEAD, DN 90 (3"), para rede enterrada de distribuição de energia elétrica - fornecimento e instalação. af_12/2021</t>
  </si>
  <si>
    <t>8.60</t>
  </si>
  <si>
    <t>C.P. 1312202129342</t>
  </si>
  <si>
    <t>Eletroduto de PVC rigido roscavel de 3 ", sem luva</t>
  </si>
  <si>
    <t>8.61</t>
  </si>
  <si>
    <t>C.P. 1312307150803</t>
  </si>
  <si>
    <t>Curva PVC rigido 3" - fornecimento e instalação</t>
  </si>
  <si>
    <t>8.62</t>
  </si>
  <si>
    <t>C.P. 1312307150804</t>
  </si>
  <si>
    <t>Luva em PVC rigido roscavel, de 3", para eletroduto</t>
  </si>
  <si>
    <t>8.63</t>
  </si>
  <si>
    <t>C.P. 1312303146668</t>
  </si>
  <si>
    <t>Abraçadeira em aço para amarração de eletrodutos,tipo D, DN 32mm (1"), inclusive cunha - fornecimento e instalação</t>
  </si>
  <si>
    <t>8.64</t>
  </si>
  <si>
    <t>C.P. 1312306149611</t>
  </si>
  <si>
    <t>Conector reto de aluminio para eletroduto de 3/4", para adaptar entrada de eletroduto em quadros - fornecimento e instalação</t>
  </si>
  <si>
    <t>8.65</t>
  </si>
  <si>
    <t>C.P. 1312204132874</t>
  </si>
  <si>
    <t>Quadro de distribuição de sobrepor c/ barramento trifásico p/ 56 disjuntores monopolares, em chapa de aço galvanizada – fornecimento e instalação</t>
  </si>
  <si>
    <t>9</t>
  </si>
  <si>
    <t>ENTRADA DE ENERGIA</t>
  </si>
  <si>
    <t>9.1</t>
  </si>
  <si>
    <t>C.P. 1312301144746</t>
  </si>
  <si>
    <t>Terminal de compressão em cobre eletrolítico estanhado com um furo e duas compressões para cabo #70mm²</t>
  </si>
  <si>
    <t>9.2</t>
  </si>
  <si>
    <t>C.P. 1312205134059</t>
  </si>
  <si>
    <t>Caixa de medição com barramento de até 200a fornecimento e instalação</t>
  </si>
  <si>
    <t>9.3</t>
  </si>
  <si>
    <t>C.P. 1312205134060</t>
  </si>
  <si>
    <t>Caixa para medidor trifásico fornecimento e instalação</t>
  </si>
  <si>
    <t>9.4</t>
  </si>
  <si>
    <t>C.P. 1312205134061</t>
  </si>
  <si>
    <t>Caixa de medição para DPS e barramento - fornecimento e instalação</t>
  </si>
  <si>
    <t>9.5</t>
  </si>
  <si>
    <t>C.P. 1312205134005</t>
  </si>
  <si>
    <t>DPS 275v - 12,5/60ka - classe I - fornecimento e instalação</t>
  </si>
  <si>
    <t>9.6</t>
  </si>
  <si>
    <t>C.P. 1312309152049</t>
  </si>
  <si>
    <t>Disjuntor termomagnetico tripolar 125A</t>
  </si>
  <si>
    <t>9.7</t>
  </si>
  <si>
    <t>C.P. 1312112123482</t>
  </si>
  <si>
    <t>Disjuntor tripolar tipo DIN, corrente nominal de 63a - fornecimento e instalação</t>
  </si>
  <si>
    <t>9.8</t>
  </si>
  <si>
    <t>C.P. 1312204133425</t>
  </si>
  <si>
    <t>Eletroduto de PVC rigido roscavel de 1 ", sem luva - fornecimento e instalação</t>
  </si>
  <si>
    <t>9.9</t>
  </si>
  <si>
    <t>C.P. 1312204133427</t>
  </si>
  <si>
    <t>Cabo de cobre nu 50 mm2 meio-duro - fornecimento e instalação</t>
  </si>
  <si>
    <t>9.10</t>
  </si>
  <si>
    <t>C.P. 1312309152045</t>
  </si>
  <si>
    <t>Caixa de aterramento em concreto pre-moldado, diametro de 0,30 m e altura de 0,35 m, sem fundo e com tampa - fornecimento e instalação</t>
  </si>
  <si>
    <t>9.11</t>
  </si>
  <si>
    <t>96985</t>
  </si>
  <si>
    <t>Haste de aterramento 5/8  para spda - fornecimento e instalação. af_12/2017</t>
  </si>
  <si>
    <t>9.12</t>
  </si>
  <si>
    <t>C.P. 1312309152043</t>
  </si>
  <si>
    <t>Conector tipo parafuso fendido (split bolt), com separador de cabos bimetálicos, para cabos de até 70mm2</t>
  </si>
  <si>
    <t>9.13</t>
  </si>
  <si>
    <t>96995</t>
  </si>
  <si>
    <t>Reaterro manual apiloado com soquete. af_10/2017</t>
  </si>
  <si>
    <t>9.14</t>
  </si>
  <si>
    <t>94342</t>
  </si>
  <si>
    <t>Aterro manual de valas com areia para aterro e compactação mecanizada. af_05/2016</t>
  </si>
  <si>
    <t>9.15</t>
  </si>
  <si>
    <t>C.P. 1312309152041</t>
  </si>
  <si>
    <t>Fita adesiva anticorrosiva de PVC flexivel, cor preta, para protecao tubulacao, 50 mm x 30 m (L x C), E = *0,25* m - fornecimento e instalação</t>
  </si>
  <si>
    <t>9.16</t>
  </si>
  <si>
    <t>C.P. 1312309151965</t>
  </si>
  <si>
    <t>Curva 90 graus de ferro galvanizado, com rosca BSP macho/femea, de 3" - fornecimento e instalação</t>
  </si>
  <si>
    <t>9.17</t>
  </si>
  <si>
    <t>103491</t>
  </si>
  <si>
    <t>Concretagem como proteção mecânica adicional no reaterro para rede enterrada de distribuição de energia elétrica - fornecimento e instalação. af_12/2021</t>
  </si>
  <si>
    <t>9.18</t>
  </si>
  <si>
    <t>C.P. 1312309152029</t>
  </si>
  <si>
    <t>Pedra britada n. 1 (9,5 a 19 mm)(posto pedreira/fornecedor). incluído transporte</t>
  </si>
  <si>
    <t>9.19</t>
  </si>
  <si>
    <t>C.P. 1312309151964</t>
  </si>
  <si>
    <t>Cabecote para entrada de linha de alimentacao para eletroduto, em liga de aluminio com acabamento anti corrosivo, com fixacao por encaixe liso de 360 graus, de 4" - fornecimento e instalação</t>
  </si>
  <si>
    <t>9.20</t>
  </si>
  <si>
    <t>C.P. 1312309152028</t>
  </si>
  <si>
    <t>Espuma expansiva de poliuretano, aplicacao manual</t>
  </si>
  <si>
    <t>9.21</t>
  </si>
  <si>
    <t>C.P. 1312204133429</t>
  </si>
  <si>
    <t>Grampo metalico tipo olhal para haste de aterramento de 5/8'', condutor de *10* a 50 mm2 - fornecimento e instalação</t>
  </si>
  <si>
    <t>9.22</t>
  </si>
  <si>
    <t>93358</t>
  </si>
  <si>
    <t>Escavação manual de vala com profundidade menor ou igual a 1,30 m. af_02/2021</t>
  </si>
  <si>
    <t>9.23</t>
  </si>
  <si>
    <t>C.P. 1312204133418</t>
  </si>
  <si>
    <t>Fita aço inox para cintar poste, L = 19 mm, E = 0,5 mm fornecimento e instalação</t>
  </si>
  <si>
    <t>9.24</t>
  </si>
  <si>
    <t>C.P. 1312308151211</t>
  </si>
  <si>
    <t>Eletroduto galvanizado pesado 3" fornecimento e instalação</t>
  </si>
  <si>
    <t>9.25</t>
  </si>
  <si>
    <t>C.P. 1312310153289</t>
  </si>
  <si>
    <t>Cabo multiplexado, 70 mm², para rede de distribuição de energia elétrica - fornecimento e instalação. af_12/2021</t>
  </si>
  <si>
    <t>9.26</t>
  </si>
  <si>
    <t>C.P. 1312204133255</t>
  </si>
  <si>
    <t>Caixa de passagem em concreto armado (85x65x80cm), com tampa ferro fundido (70x90cm) e aro padrão celesc, para carga 12,5t</t>
  </si>
  <si>
    <t>9.27</t>
  </si>
  <si>
    <t>97622</t>
  </si>
  <si>
    <t>Demolição de alvenaria de bloco furado, de forma manual, sem reaproveitamento. af_12/2017</t>
  </si>
  <si>
    <t>9.28</t>
  </si>
  <si>
    <t>C.P. 1312204132749</t>
  </si>
  <si>
    <t>Remoção de aterramento - por haste</t>
  </si>
  <si>
    <t>9.29</t>
  </si>
  <si>
    <t>97661</t>
  </si>
  <si>
    <t>Remoção de cabos elétricos, de forma manual, sem reaproveitamento. af_12/2017</t>
  </si>
  <si>
    <t>9.30</t>
  </si>
  <si>
    <t>C.P. 1312204132748</t>
  </si>
  <si>
    <t>Remoção do quadro de medição da unidade consumidora</t>
  </si>
  <si>
    <t>9.31</t>
  </si>
  <si>
    <t>C.P. 1312205134384</t>
  </si>
  <si>
    <t>Locação de caçamba estacionária com capacidade de 5 m³ para entulho de construção civil</t>
  </si>
  <si>
    <t>9.32</t>
  </si>
  <si>
    <t>9.33</t>
  </si>
  <si>
    <t>92759</t>
  </si>
  <si>
    <t>Armação de pilar ou viga de estrutura convencional de concreto armado utilizando aço CA-60 de 5,0 mm - montagem. af_06/2022</t>
  </si>
  <si>
    <t>9.34</t>
  </si>
  <si>
    <t>92761</t>
  </si>
  <si>
    <t>Armação de pilar ou viga de estrutura convencional de concreto armado utilizando aço CA-50 de 8,0 mm - montagem. af_06/2022</t>
  </si>
  <si>
    <t>9.35</t>
  </si>
  <si>
    <t>92762</t>
  </si>
  <si>
    <t>Armação de pilar ou viga de estrutura convencional de concreto armado utilizando aço CA-50 de 10,0 mm - montagem. af_06/2022</t>
  </si>
  <si>
    <t>9.36</t>
  </si>
  <si>
    <t>103675</t>
  </si>
  <si>
    <t>Concretagem de vigas e lajes, fck=25 MPa, para lajes maciças ou nervuradas com uso de bomba - lançamento, adensamento e acabamento. af_02/2022_ps</t>
  </si>
  <si>
    <t>9.37</t>
  </si>
  <si>
    <t>9.38</t>
  </si>
  <si>
    <t>Fabricação de fôrma para pilares e estruturas similares, em chapa de madeira compensada resinada, E = 17 mm. af_09/2020</t>
  </si>
  <si>
    <t>9.39</t>
  </si>
  <si>
    <t>89453</t>
  </si>
  <si>
    <t>Alvenaria de blocos de concreto estrutural 14x19x39 cm (espessura 14 cm), fbk = 4,5 MPa, utilizando palheta. af_10/2022</t>
  </si>
  <si>
    <t>9.40</t>
  </si>
  <si>
    <t>Chapisco aplicado em alvenaria (com presença de vãos) e estruturas de concreto de fachada, com colher de pedreiro.  argamassa traço 1:3 com preparo em betoneira 400l. af_10/2022</t>
  </si>
  <si>
    <t>9.41</t>
  </si>
  <si>
    <t>Emboço ou massa única em argamassa traço 1:2:8, preparo manual, aplicada manualmente em panos de fachada com presença de vãos, espessura de 25 mm. af_08/2022</t>
  </si>
  <si>
    <t>9.42</t>
  </si>
  <si>
    <t>88485</t>
  </si>
  <si>
    <t>Fundo selador acrílico, aplicação manual em parede, uma demão. af_04/2023</t>
  </si>
  <si>
    <t>9.43</t>
  </si>
  <si>
    <t>88489</t>
  </si>
  <si>
    <t>Pintura látex acrílica premium, aplicação manual em paredes, duas demãos. af_04/2023</t>
  </si>
  <si>
    <t>10</t>
  </si>
  <si>
    <t>SISTEMA DE PROTEÇÃO CONTRA DESCARGAS ATMOSFÉRICAS (SPDA)</t>
  </si>
  <si>
    <t>10.1</t>
  </si>
  <si>
    <t>98111</t>
  </si>
  <si>
    <t>Caixa de inspeção para aterramento, circular, em polietileno, diâmetro interno = 0,3 m. af_05/2018</t>
  </si>
  <si>
    <t>10.2</t>
  </si>
  <si>
    <t>96977</t>
  </si>
  <si>
    <t>Cordoalha de cobre nu 50 mm², enterrada, sem isolador - fornecimento e instalação. af_12/2017</t>
  </si>
  <si>
    <t>10.3</t>
  </si>
  <si>
    <t>C.P. 1312304147715</t>
  </si>
  <si>
    <t>Terminal ou conector de pressao - para cabo 50mm2 - fornecimento e instalacao</t>
  </si>
  <si>
    <t>10.4</t>
  </si>
  <si>
    <t>C.P. 1312304147716</t>
  </si>
  <si>
    <t>Parafuso de aco zincado com rosca soberba, cabeca chata e fenda simples, diametro 4,2 mm, comprimento * 32 * mm - fornecimento e instalação</t>
  </si>
  <si>
    <t>10.5</t>
  </si>
  <si>
    <t>C.P. 1312304147717</t>
  </si>
  <si>
    <t>Bucha de nylon sem aba S6 - fornecimento e instalação</t>
  </si>
  <si>
    <t>10.6</t>
  </si>
  <si>
    <t>C.P. 1312304147718</t>
  </si>
  <si>
    <t>10.7</t>
  </si>
  <si>
    <t>C.P. 1312301144524</t>
  </si>
  <si>
    <t>Terminal a compressao em cobre estanhado para cabo 50 mm2, 1 furo e 1 compressao, para parafuso de fixacao m8- fornecimento e instalacao</t>
  </si>
  <si>
    <t>10.8</t>
  </si>
  <si>
    <t>10.9</t>
  </si>
  <si>
    <t>C.P. 1312304147719</t>
  </si>
  <si>
    <t>Parafuso sextavado em aço inox M8 x 20mm - fornecimento e instalação</t>
  </si>
  <si>
    <t>10.10</t>
  </si>
  <si>
    <t>C.P. 1312304147720</t>
  </si>
  <si>
    <t>Porca em aço inox para parafuso sextavado M8 - fornecimento e instalação</t>
  </si>
  <si>
    <t>10.11</t>
  </si>
  <si>
    <t>C.P. 1312304147721</t>
  </si>
  <si>
    <t>Arruela lisa em aço inox para parafuso sextavado m8. - fornecimento e montagem</t>
  </si>
  <si>
    <t>10.12</t>
  </si>
  <si>
    <t>91864</t>
  </si>
  <si>
    <t>Eletroduto rígido roscável, PVC, DN 32 mm (1"), para circuitos terminais, instalado em forro - fornecimento e instalação. af_12/2015</t>
  </si>
  <si>
    <t>10.13</t>
  </si>
  <si>
    <t>91876</t>
  </si>
  <si>
    <t>Luva para eletroduto, PVC, roscável, DN 32 mm (1"), para circuitos terminais, instalada em forro - fornecimento e instalação. af_12/2015</t>
  </si>
  <si>
    <t>10.14</t>
  </si>
  <si>
    <t>91893</t>
  </si>
  <si>
    <t>Curva 90 graus para eletroduto, PVC, roscável, DN 32 mm (1"), para circuitos terminais, instalada em forro - fornecimento e instalação. af_12/2015</t>
  </si>
  <si>
    <t>10.15</t>
  </si>
  <si>
    <t>C.P. 1312304147722</t>
  </si>
  <si>
    <t>Abracadeira em aco para amarracao de eletrodutos, tipo D, com 1" e cunha de fixacao - fornecimento e instalação</t>
  </si>
  <si>
    <t>10.16</t>
  </si>
  <si>
    <t>91935</t>
  </si>
  <si>
    <t>Cabo de cobre flexível isolado, 16 mm², anti-chama 0,6/1,0 kV, para circuitos terminais - fornecimento e instalação. af_12/2015</t>
  </si>
  <si>
    <t>10.17</t>
  </si>
  <si>
    <t>C.P. 1312304147723</t>
  </si>
  <si>
    <t>Caixa equalização terra 210x210x090 9t tel901 - fornecimento e instalação</t>
  </si>
  <si>
    <t>10.18</t>
  </si>
  <si>
    <t>C.P. 1312304147724</t>
  </si>
  <si>
    <t>Conector parafuso fendido 50mm² - fornecimento e instalação</t>
  </si>
  <si>
    <t>11</t>
  </si>
  <si>
    <t>PREVENTIVO CONTRA INCÊNDIO</t>
  </si>
  <si>
    <t>11.1</t>
  </si>
  <si>
    <t>SINALIZAÇÃO DE ABANDONO DO LOCAL</t>
  </si>
  <si>
    <t>11.1.1</t>
  </si>
  <si>
    <t>C.P. 1312307150668</t>
  </si>
  <si>
    <t>Placa de sinalização, fotoluminescente, em PVC , rota de fuga 25x16cm, fornecimento/instalação</t>
  </si>
  <si>
    <t>11.1.2</t>
  </si>
  <si>
    <t>C.P. 1312201126955</t>
  </si>
  <si>
    <t>Fornecimento e instalação de placa de "lotação maxima" com dimensões de 50x30 cm em base de acrilico com adesivo sobreposto.rbr-sie-pmb</t>
  </si>
  <si>
    <t>11.2</t>
  </si>
  <si>
    <t>SISTEMA DE PROTEÇÃO POR EXTINTORES</t>
  </si>
  <si>
    <t>11.2.1</t>
  </si>
  <si>
    <t>101909</t>
  </si>
  <si>
    <t>Extintor de incêndio portátil com carga de pqs de 6 kg, classe bc - fornecimento e instalação. af_10/2020_p</t>
  </si>
  <si>
    <t>11.2.2</t>
  </si>
  <si>
    <t>C.P. 1312201126951</t>
  </si>
  <si>
    <t>Placa seta para extintor - 13x26cm fornecimento e instalação</t>
  </si>
  <si>
    <t>11.2.3</t>
  </si>
  <si>
    <t>C.P. 1312304147726</t>
  </si>
  <si>
    <t>Placa proibido colocar materiais 20x20cm - fornecimento e instalação</t>
  </si>
  <si>
    <t>11.3</t>
  </si>
  <si>
    <t>SISTEMA DE ILUMINAÇÃO DE EMERGENCIA</t>
  </si>
  <si>
    <t>11.3.1</t>
  </si>
  <si>
    <t>C.P. 1312307150583</t>
  </si>
  <si>
    <t>Luminária de emergência LED 110 lumens, 30 leds- bloco autonônom - fornecimento e instalação. af_02/2020- ref. SINAPI 97599</t>
  </si>
  <si>
    <t>12</t>
  </si>
  <si>
    <t>PINTURAS</t>
  </si>
  <si>
    <t>12.1</t>
  </si>
  <si>
    <t>PINTURA - PAREDES</t>
  </si>
  <si>
    <t>12.1.1</t>
  </si>
  <si>
    <t>12.1.2</t>
  </si>
  <si>
    <t>12.2</t>
  </si>
  <si>
    <t xml:space="preserve">PINTURA - PILARES </t>
  </si>
  <si>
    <t>12.2.1</t>
  </si>
  <si>
    <t>12.2.2</t>
  </si>
  <si>
    <t>12.3</t>
  </si>
  <si>
    <t>PINTURA - PISOS E FAIXAS</t>
  </si>
  <si>
    <t>12.3.1</t>
  </si>
  <si>
    <t>C.P. 1312201127081</t>
  </si>
  <si>
    <t>Pintura epoxi na cor verde,duas demãos- fornecimento e aplicação</t>
  </si>
  <si>
    <t>12.3.2</t>
  </si>
  <si>
    <t>C.P. 1312201127084</t>
  </si>
  <si>
    <t>Pintura epoxi na cor laranja,duas demãos- fornecimento e aplicação</t>
  </si>
  <si>
    <t>12.3.3</t>
  </si>
  <si>
    <t>C.P. 1312201127086</t>
  </si>
  <si>
    <t>Pintura epoxi na cor cinza claro,duas demãos- fornecimento e aplicação</t>
  </si>
  <si>
    <t>12.3.4</t>
  </si>
  <si>
    <t>C.P. 1312304147727</t>
  </si>
  <si>
    <t>Pintura acrilica de faixas de demarcacao em quadra poliesportiva, 5 cm de largura</t>
  </si>
  <si>
    <t>12.3.5</t>
  </si>
  <si>
    <t>C.P. 1312304147728</t>
  </si>
  <si>
    <t>Impermeabilizacao de superficie, com impermeabilizante flexivel a base acrilica.</t>
  </si>
  <si>
    <t>13</t>
  </si>
  <si>
    <t>SERVIÇOS COMPLEMENTARES</t>
  </si>
  <si>
    <t>13.1</t>
  </si>
  <si>
    <t>ITENS ESPORTIVOS</t>
  </si>
  <si>
    <t>13.1.1</t>
  </si>
  <si>
    <t>C.P. 1312304147731</t>
  </si>
  <si>
    <t>Estrutura para tabela de basquete em ferro galvanizado com tubos de 2" altura  total de 3,95m, fixação através de perfil em H chumbado no piso, com profndidade de 0,90m abaixo do nivel acabado do piso, com pintura esmalte sintético na cor azul, instalado. 1 conj.(2 tabelas, 2 aros e 2 redes) - fabricação, fornecimento e execução</t>
  </si>
  <si>
    <t>13.1.2</t>
  </si>
  <si>
    <t>C.P. 1312303147042</t>
  </si>
  <si>
    <t>Conjunto para futsal com traves oficiais de 3,00 x 2,00 m em tubo de aco galvanizado 3" com requadro em tubo de 1", pintura em primer com tinta esmalte sintetico e redes de polietileno fio 4 mm - fornecimento e instalação</t>
  </si>
  <si>
    <t>13.1.3</t>
  </si>
  <si>
    <t>C.P. 1312305148380</t>
  </si>
  <si>
    <t>Conjunto para quadra de volei com postes em tubo de aco galvanizado 3", H = *255* cm, pintura em tinta esmalte sintetico, rede de nylon com 2 mm, malha 10 x 10 cm e antenas oficiais em fibra de vidro - fornecimento e instalação</t>
  </si>
  <si>
    <t>14</t>
  </si>
  <si>
    <t>LIMPEZA FINAL DA OBRA</t>
  </si>
  <si>
    <t>14.1</t>
  </si>
  <si>
    <t>99814</t>
  </si>
  <si>
    <t>Limpeza de superfície com jato de alta pressão. af_04/2019</t>
  </si>
  <si>
    <t>14.2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</si>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</sst>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8"/>
  <sheetViews>
    <sheetView tabSelected="1" topLeftCell="A237" zoomScale="70" zoomScaleNormal="70" workbookViewId="0">
      <selection activeCell="H247" sqref="H246:H247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48.6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7</v>
      </c>
      <c r="G7" s="3">
        <v>0</v>
      </c>
      <c r="H7" s="3"/>
      <c r="I7" s="2">
        <f t="shared" ref="I7:I17" si="0">ROUND(G7*(1 + H7/100),2)</f>
        <v>0</v>
      </c>
      <c r="J7" s="2">
        <f t="shared" ref="J7:J17" si="1">ROUND(F7*I7,2)</f>
        <v>0</v>
      </c>
    </row>
    <row r="8" spans="1:10" ht="64.900000000000006" customHeight="1" x14ac:dyDescent="0.25">
      <c r="A8" s="1" t="s">
        <v>23</v>
      </c>
      <c r="B8" s="1" t="s">
        <v>24</v>
      </c>
      <c r="C8" s="1" t="s">
        <v>25</v>
      </c>
      <c r="D8" s="1" t="s">
        <v>26</v>
      </c>
      <c r="E8" s="1" t="s">
        <v>27</v>
      </c>
      <c r="F8" s="2">
        <v>5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64.900000000000006" customHeight="1" x14ac:dyDescent="0.25">
      <c r="A9" s="1" t="s">
        <v>28</v>
      </c>
      <c r="B9" s="1" t="s">
        <v>24</v>
      </c>
      <c r="C9" s="1" t="s">
        <v>29</v>
      </c>
      <c r="D9" s="1" t="s">
        <v>30</v>
      </c>
      <c r="E9" s="1" t="s">
        <v>27</v>
      </c>
      <c r="F9" s="2">
        <v>5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31.15" customHeight="1" x14ac:dyDescent="0.25">
      <c r="A10" s="1" t="s">
        <v>31</v>
      </c>
      <c r="B10" s="1" t="s">
        <v>24</v>
      </c>
      <c r="C10" s="1" t="s">
        <v>32</v>
      </c>
      <c r="D10" s="1" t="s">
        <v>33</v>
      </c>
      <c r="E10" s="1" t="s">
        <v>34</v>
      </c>
      <c r="F10" s="2">
        <v>7.84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52.15" customHeight="1" x14ac:dyDescent="0.25">
      <c r="A11" s="1" t="s">
        <v>35</v>
      </c>
      <c r="B11" s="1" t="s">
        <v>24</v>
      </c>
      <c r="C11" s="1" t="s">
        <v>36</v>
      </c>
      <c r="D11" s="1" t="s">
        <v>37</v>
      </c>
      <c r="E11" s="1" t="s">
        <v>38</v>
      </c>
      <c r="F11" s="2">
        <v>1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x14ac:dyDescent="0.25">
      <c r="A12" s="1" t="s">
        <v>39</v>
      </c>
      <c r="B12" s="1" t="s">
        <v>24</v>
      </c>
      <c r="C12" s="1" t="s">
        <v>40</v>
      </c>
      <c r="D12" s="1" t="s">
        <v>41</v>
      </c>
      <c r="E12" s="1" t="s">
        <v>38</v>
      </c>
      <c r="F12" s="2">
        <v>1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42</v>
      </c>
      <c r="B13" s="1" t="s">
        <v>24</v>
      </c>
      <c r="C13" s="1" t="s">
        <v>43</v>
      </c>
      <c r="D13" s="1" t="s">
        <v>44</v>
      </c>
      <c r="E13" s="1" t="s">
        <v>45</v>
      </c>
      <c r="F13" s="2">
        <v>4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55.9" customHeight="1" x14ac:dyDescent="0.25">
      <c r="A14" s="1" t="s">
        <v>46</v>
      </c>
      <c r="B14" s="1" t="s">
        <v>19</v>
      </c>
      <c r="C14" s="1" t="s">
        <v>47</v>
      </c>
      <c r="D14" s="1" t="s">
        <v>48</v>
      </c>
      <c r="E14" s="1" t="s">
        <v>22</v>
      </c>
      <c r="F14" s="2">
        <v>20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x14ac:dyDescent="0.25">
      <c r="A15" s="1" t="s">
        <v>49</v>
      </c>
      <c r="B15" s="1" t="s">
        <v>19</v>
      </c>
      <c r="C15" s="1" t="s">
        <v>50</v>
      </c>
      <c r="D15" s="1" t="s">
        <v>51</v>
      </c>
      <c r="E15" s="1" t="s">
        <v>22</v>
      </c>
      <c r="F15" s="2">
        <v>47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25.15" customHeight="1" x14ac:dyDescent="0.25">
      <c r="A16" s="1" t="s">
        <v>52</v>
      </c>
      <c r="B16" s="1" t="s">
        <v>19</v>
      </c>
      <c r="C16" s="1" t="s">
        <v>53</v>
      </c>
      <c r="D16" s="1" t="s">
        <v>54</v>
      </c>
      <c r="E16" s="1" t="s">
        <v>55</v>
      </c>
      <c r="F16" s="2">
        <v>14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55.35" customHeight="1" x14ac:dyDescent="0.25">
      <c r="A17" s="1" t="s">
        <v>56</v>
      </c>
      <c r="B17" s="1" t="s">
        <v>19</v>
      </c>
      <c r="C17" s="1" t="s">
        <v>57</v>
      </c>
      <c r="D17" s="1" t="s">
        <v>58</v>
      </c>
      <c r="E17" s="1" t="s">
        <v>59</v>
      </c>
      <c r="F17" s="2">
        <v>79.11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x14ac:dyDescent="0.25">
      <c r="A18" s="1" t="s">
        <v>60</v>
      </c>
      <c r="B18" s="1"/>
      <c r="C18" s="1"/>
      <c r="D18" s="1" t="s">
        <v>61</v>
      </c>
    </row>
    <row r="19" spans="1:10" ht="26.1" customHeight="1" x14ac:dyDescent="0.25">
      <c r="A19" s="1" t="s">
        <v>62</v>
      </c>
      <c r="B19" s="1" t="s">
        <v>19</v>
      </c>
      <c r="C19" s="1" t="s">
        <v>63</v>
      </c>
      <c r="D19" s="1" t="s">
        <v>64</v>
      </c>
      <c r="E19" s="1" t="s">
        <v>65</v>
      </c>
      <c r="F19" s="2">
        <v>150</v>
      </c>
      <c r="G19" s="3">
        <v>0</v>
      </c>
      <c r="H19" s="3"/>
      <c r="I19" s="2">
        <f>ROUND(G19*(1 + H19/100),2)</f>
        <v>0</v>
      </c>
      <c r="J19" s="2">
        <f>ROUND(F19*I19,2)</f>
        <v>0</v>
      </c>
    </row>
    <row r="20" spans="1:10" ht="24.4" customHeight="1" x14ac:dyDescent="0.25">
      <c r="A20" s="1" t="s">
        <v>66</v>
      </c>
      <c r="B20" s="1" t="s">
        <v>19</v>
      </c>
      <c r="C20" s="1" t="s">
        <v>67</v>
      </c>
      <c r="D20" s="1" t="s">
        <v>68</v>
      </c>
      <c r="E20" s="1" t="s">
        <v>69</v>
      </c>
      <c r="F20" s="2">
        <v>5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ht="27" customHeight="1" x14ac:dyDescent="0.25">
      <c r="A21" s="1" t="s">
        <v>70</v>
      </c>
      <c r="B21" s="1" t="s">
        <v>19</v>
      </c>
      <c r="C21" s="1" t="s">
        <v>71</v>
      </c>
      <c r="D21" s="1" t="s">
        <v>72</v>
      </c>
      <c r="E21" s="1" t="s">
        <v>65</v>
      </c>
      <c r="F21" s="2">
        <v>150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x14ac:dyDescent="0.25">
      <c r="A22" s="1" t="s">
        <v>73</v>
      </c>
      <c r="B22" s="1"/>
      <c r="C22" s="1"/>
      <c r="D22" s="1" t="s">
        <v>74</v>
      </c>
    </row>
    <row r="23" spans="1:10" ht="39.200000000000003" customHeight="1" x14ac:dyDescent="0.25">
      <c r="A23" s="1" t="s">
        <v>75</v>
      </c>
      <c r="B23" s="1" t="s">
        <v>19</v>
      </c>
      <c r="C23" s="1" t="s">
        <v>76</v>
      </c>
      <c r="D23" s="1" t="s">
        <v>77</v>
      </c>
      <c r="E23" s="1" t="s">
        <v>78</v>
      </c>
      <c r="F23" s="2">
        <v>12.19</v>
      </c>
      <c r="G23" s="3">
        <v>0</v>
      </c>
      <c r="H23" s="3"/>
      <c r="I23" s="2">
        <f>ROUND(G23*(1 + H23/100),2)</f>
        <v>0</v>
      </c>
      <c r="J23" s="2">
        <f>ROUND(F23*I23,2)</f>
        <v>0</v>
      </c>
    </row>
    <row r="24" spans="1:10" ht="23.45" customHeight="1" x14ac:dyDescent="0.25">
      <c r="A24" s="1" t="s">
        <v>79</v>
      </c>
      <c r="B24" s="1" t="s">
        <v>24</v>
      </c>
      <c r="C24" s="1" t="s">
        <v>80</v>
      </c>
      <c r="D24" s="1" t="s">
        <v>81</v>
      </c>
      <c r="E24" s="1" t="s">
        <v>78</v>
      </c>
      <c r="F24" s="2">
        <v>12.19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61.7" customHeight="1" x14ac:dyDescent="0.25">
      <c r="A25" s="1" t="s">
        <v>82</v>
      </c>
      <c r="B25" s="1" t="s">
        <v>19</v>
      </c>
      <c r="C25" s="1" t="s">
        <v>83</v>
      </c>
      <c r="D25" s="1" t="s">
        <v>84</v>
      </c>
      <c r="E25" s="1" t="s">
        <v>85</v>
      </c>
      <c r="F25" s="2">
        <v>365.7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x14ac:dyDescent="0.25">
      <c r="A26" s="1" t="s">
        <v>86</v>
      </c>
      <c r="B26" s="1"/>
      <c r="C26" s="1"/>
      <c r="D26" s="1" t="s">
        <v>87</v>
      </c>
    </row>
    <row r="27" spans="1:10" x14ac:dyDescent="0.25">
      <c r="A27" s="1" t="s">
        <v>88</v>
      </c>
      <c r="B27" s="1"/>
      <c r="C27" s="1"/>
      <c r="D27" s="1" t="s">
        <v>89</v>
      </c>
    </row>
    <row r="28" spans="1:10" ht="38.65" customHeight="1" x14ac:dyDescent="0.25">
      <c r="A28" s="1" t="s">
        <v>90</v>
      </c>
      <c r="B28" s="1" t="s">
        <v>19</v>
      </c>
      <c r="C28" s="1" t="s">
        <v>91</v>
      </c>
      <c r="D28" s="1" t="s">
        <v>92</v>
      </c>
      <c r="E28" s="1" t="s">
        <v>78</v>
      </c>
      <c r="F28" s="2">
        <v>21.4</v>
      </c>
      <c r="G28" s="3">
        <v>0</v>
      </c>
      <c r="H28" s="3"/>
      <c r="I28" s="2">
        <f t="shared" ref="I28:I35" si="2">ROUND(G28*(1 + H28/100),2)</f>
        <v>0</v>
      </c>
      <c r="J28" s="2">
        <f t="shared" ref="J28:J35" si="3">ROUND(F28*I28,2)</f>
        <v>0</v>
      </c>
    </row>
    <row r="29" spans="1:10" ht="45" customHeight="1" x14ac:dyDescent="0.25">
      <c r="A29" s="1" t="s">
        <v>93</v>
      </c>
      <c r="B29" s="1" t="s">
        <v>19</v>
      </c>
      <c r="C29" s="1" t="s">
        <v>94</v>
      </c>
      <c r="D29" s="1" t="s">
        <v>95</v>
      </c>
      <c r="E29" s="1" t="s">
        <v>22</v>
      </c>
      <c r="F29" s="2">
        <v>10.7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41.45" customHeight="1" x14ac:dyDescent="0.25">
      <c r="A30" s="1" t="s">
        <v>96</v>
      </c>
      <c r="B30" s="1" t="s">
        <v>19</v>
      </c>
      <c r="C30" s="1" t="s">
        <v>97</v>
      </c>
      <c r="D30" s="1" t="s">
        <v>98</v>
      </c>
      <c r="E30" s="1" t="s">
        <v>99</v>
      </c>
      <c r="F30" s="2">
        <v>85.18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41.85" customHeight="1" x14ac:dyDescent="0.25">
      <c r="A31" s="1" t="s">
        <v>100</v>
      </c>
      <c r="B31" s="1" t="s">
        <v>19</v>
      </c>
      <c r="C31" s="1" t="s">
        <v>101</v>
      </c>
      <c r="D31" s="1" t="s">
        <v>102</v>
      </c>
      <c r="E31" s="1" t="s">
        <v>99</v>
      </c>
      <c r="F31" s="2">
        <v>141.33000000000001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42.4" customHeight="1" x14ac:dyDescent="0.25">
      <c r="A32" s="1" t="s">
        <v>103</v>
      </c>
      <c r="B32" s="1" t="s">
        <v>19</v>
      </c>
      <c r="C32" s="1" t="s">
        <v>104</v>
      </c>
      <c r="D32" s="1" t="s">
        <v>105</v>
      </c>
      <c r="E32" s="1" t="s">
        <v>99</v>
      </c>
      <c r="F32" s="2">
        <v>387.24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50.45" customHeight="1" x14ac:dyDescent="0.25">
      <c r="A33" s="1" t="s">
        <v>106</v>
      </c>
      <c r="B33" s="1" t="s">
        <v>19</v>
      </c>
      <c r="C33" s="1" t="s">
        <v>107</v>
      </c>
      <c r="D33" s="1" t="s">
        <v>108</v>
      </c>
      <c r="E33" s="1" t="s">
        <v>22</v>
      </c>
      <c r="F33" s="2">
        <v>74.8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28.35" customHeight="1" x14ac:dyDescent="0.25">
      <c r="A34" s="1" t="s">
        <v>109</v>
      </c>
      <c r="B34" s="1" t="s">
        <v>19</v>
      </c>
      <c r="C34" s="1" t="s">
        <v>110</v>
      </c>
      <c r="D34" s="1" t="s">
        <v>111</v>
      </c>
      <c r="E34" s="1" t="s">
        <v>78</v>
      </c>
      <c r="F34" s="2">
        <v>2.4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ht="76.5" customHeight="1" x14ac:dyDescent="0.25">
      <c r="A35" s="1" t="s">
        <v>112</v>
      </c>
      <c r="B35" s="1" t="s">
        <v>24</v>
      </c>
      <c r="C35" s="1" t="s">
        <v>113</v>
      </c>
      <c r="D35" s="1" t="s">
        <v>114</v>
      </c>
      <c r="E35" s="1" t="s">
        <v>78</v>
      </c>
      <c r="F35" s="2">
        <v>16.28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x14ac:dyDescent="0.25">
      <c r="A36" s="1" t="s">
        <v>115</v>
      </c>
      <c r="B36" s="1"/>
      <c r="C36" s="1"/>
      <c r="D36" s="1" t="s">
        <v>116</v>
      </c>
    </row>
    <row r="37" spans="1:10" ht="35.1" customHeight="1" x14ac:dyDescent="0.25">
      <c r="A37" s="1" t="s">
        <v>117</v>
      </c>
      <c r="B37" s="1" t="s">
        <v>19</v>
      </c>
      <c r="C37" s="1" t="s">
        <v>118</v>
      </c>
      <c r="D37" s="1" t="s">
        <v>119</v>
      </c>
      <c r="E37" s="1" t="s">
        <v>78</v>
      </c>
      <c r="F37" s="2">
        <v>2.4</v>
      </c>
      <c r="G37" s="3">
        <v>0</v>
      </c>
      <c r="H37" s="3"/>
      <c r="I37" s="2">
        <f t="shared" ref="I37:I43" si="4">ROUND(G37*(1 + H37/100),2)</f>
        <v>0</v>
      </c>
      <c r="J37" s="2">
        <f t="shared" ref="J37:J43" si="5">ROUND(F37*I37,2)</f>
        <v>0</v>
      </c>
    </row>
    <row r="38" spans="1:10" ht="63" customHeight="1" x14ac:dyDescent="0.25">
      <c r="A38" s="1" t="s">
        <v>120</v>
      </c>
      <c r="B38" s="1" t="s">
        <v>19</v>
      </c>
      <c r="C38" s="1" t="s">
        <v>121</v>
      </c>
      <c r="D38" s="1" t="s">
        <v>122</v>
      </c>
      <c r="E38" s="1" t="s">
        <v>22</v>
      </c>
      <c r="F38" s="2">
        <v>32.299999999999997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41.45" customHeight="1" x14ac:dyDescent="0.25">
      <c r="A39" s="1" t="s">
        <v>123</v>
      </c>
      <c r="B39" s="1" t="s">
        <v>19</v>
      </c>
      <c r="C39" s="1" t="s">
        <v>97</v>
      </c>
      <c r="D39" s="1" t="s">
        <v>98</v>
      </c>
      <c r="E39" s="1" t="s">
        <v>99</v>
      </c>
      <c r="F39" s="2">
        <v>39.92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41.85" customHeight="1" x14ac:dyDescent="0.25">
      <c r="A40" s="1" t="s">
        <v>124</v>
      </c>
      <c r="B40" s="1" t="s">
        <v>19</v>
      </c>
      <c r="C40" s="1" t="s">
        <v>101</v>
      </c>
      <c r="D40" s="1" t="s">
        <v>102</v>
      </c>
      <c r="E40" s="1" t="s">
        <v>99</v>
      </c>
      <c r="F40" s="2">
        <v>115.1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60.4" customHeight="1" x14ac:dyDescent="0.25">
      <c r="A41" s="1" t="s">
        <v>125</v>
      </c>
      <c r="B41" s="1" t="s">
        <v>19</v>
      </c>
      <c r="C41" s="1" t="s">
        <v>126</v>
      </c>
      <c r="D41" s="1" t="s">
        <v>127</v>
      </c>
      <c r="E41" s="1" t="s">
        <v>78</v>
      </c>
      <c r="F41" s="2">
        <v>3.23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ht="44.1" customHeight="1" x14ac:dyDescent="0.25">
      <c r="A42" s="1" t="s">
        <v>128</v>
      </c>
      <c r="B42" s="1" t="s">
        <v>19</v>
      </c>
      <c r="C42" s="1" t="s">
        <v>129</v>
      </c>
      <c r="D42" s="1" t="s">
        <v>130</v>
      </c>
      <c r="E42" s="1" t="s">
        <v>22</v>
      </c>
      <c r="F42" s="2">
        <v>43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117.4" customHeight="1" x14ac:dyDescent="0.25">
      <c r="A43" s="1" t="s">
        <v>131</v>
      </c>
      <c r="B43" s="1" t="s">
        <v>19</v>
      </c>
      <c r="C43" s="1" t="s">
        <v>132</v>
      </c>
      <c r="D43" s="1" t="s">
        <v>133</v>
      </c>
      <c r="E43" s="1" t="s">
        <v>78</v>
      </c>
      <c r="F43" s="2">
        <v>2.14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x14ac:dyDescent="0.25">
      <c r="A44" s="1" t="s">
        <v>134</v>
      </c>
      <c r="B44" s="1"/>
      <c r="C44" s="1"/>
      <c r="D44" s="1" t="s">
        <v>135</v>
      </c>
    </row>
    <row r="45" spans="1:10" x14ac:dyDescent="0.25">
      <c r="A45" s="1" t="s">
        <v>136</v>
      </c>
      <c r="B45" s="1"/>
      <c r="C45" s="1"/>
      <c r="D45" s="1" t="s">
        <v>137</v>
      </c>
    </row>
    <row r="46" spans="1:10" ht="45.95" customHeight="1" x14ac:dyDescent="0.25">
      <c r="A46" s="1" t="s">
        <v>138</v>
      </c>
      <c r="B46" s="1" t="s">
        <v>24</v>
      </c>
      <c r="C46" s="1" t="s">
        <v>139</v>
      </c>
      <c r="D46" s="1" t="s">
        <v>140</v>
      </c>
      <c r="E46" s="1" t="s">
        <v>22</v>
      </c>
      <c r="F46" s="2">
        <v>126.32</v>
      </c>
      <c r="G46" s="3">
        <v>0</v>
      </c>
      <c r="H46" s="3"/>
      <c r="I46" s="2">
        <f>ROUND(G46*(1 + H46/100),2)</f>
        <v>0</v>
      </c>
      <c r="J46" s="2">
        <f>ROUND(F46*I46,2)</f>
        <v>0</v>
      </c>
    </row>
    <row r="47" spans="1:10" ht="37.35" customHeight="1" x14ac:dyDescent="0.25">
      <c r="A47" s="1" t="s">
        <v>141</v>
      </c>
      <c r="B47" s="1" t="s">
        <v>24</v>
      </c>
      <c r="C47" s="1" t="s">
        <v>142</v>
      </c>
      <c r="D47" s="1" t="s">
        <v>143</v>
      </c>
      <c r="E47" s="1" t="s">
        <v>144</v>
      </c>
      <c r="F47" s="2">
        <v>126.32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x14ac:dyDescent="0.25">
      <c r="A48" s="1" t="s">
        <v>145</v>
      </c>
      <c r="B48" s="1"/>
      <c r="C48" s="1"/>
      <c r="D48" s="1" t="s">
        <v>146</v>
      </c>
    </row>
    <row r="49" spans="1:10" ht="53.65" customHeight="1" x14ac:dyDescent="0.25">
      <c r="A49" s="1" t="s">
        <v>147</v>
      </c>
      <c r="B49" s="1" t="s">
        <v>19</v>
      </c>
      <c r="C49" s="1" t="s">
        <v>148</v>
      </c>
      <c r="D49" s="1" t="s">
        <v>149</v>
      </c>
      <c r="E49" s="1" t="s">
        <v>22</v>
      </c>
      <c r="F49" s="2">
        <v>43.96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ht="73.349999999999994" customHeight="1" x14ac:dyDescent="0.25">
      <c r="A50" s="1" t="s">
        <v>150</v>
      </c>
      <c r="B50" s="1" t="s">
        <v>24</v>
      </c>
      <c r="C50" s="1" t="s">
        <v>151</v>
      </c>
      <c r="D50" s="1" t="s">
        <v>152</v>
      </c>
      <c r="E50" s="1" t="s">
        <v>99</v>
      </c>
      <c r="F50" s="2">
        <v>59.3</v>
      </c>
      <c r="G50" s="3">
        <v>0</v>
      </c>
      <c r="H50" s="3"/>
      <c r="I50" s="2">
        <f>ROUND(G50*(1 + H50/100),2)</f>
        <v>0</v>
      </c>
      <c r="J50" s="2">
        <f>ROUND(F50*I50,2)</f>
        <v>0</v>
      </c>
    </row>
    <row r="51" spans="1:10" ht="73.900000000000006" customHeight="1" x14ac:dyDescent="0.25">
      <c r="A51" s="1" t="s">
        <v>153</v>
      </c>
      <c r="B51" s="1" t="s">
        <v>24</v>
      </c>
      <c r="C51" s="1" t="s">
        <v>154</v>
      </c>
      <c r="D51" s="1" t="s">
        <v>155</v>
      </c>
      <c r="E51" s="1" t="s">
        <v>99</v>
      </c>
      <c r="F51" s="2">
        <v>324.2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ht="88.7" customHeight="1" x14ac:dyDescent="0.25">
      <c r="A52" s="1" t="s">
        <v>156</v>
      </c>
      <c r="B52" s="1" t="s">
        <v>24</v>
      </c>
      <c r="C52" s="1" t="s">
        <v>157</v>
      </c>
      <c r="D52" s="1" t="s">
        <v>158</v>
      </c>
      <c r="E52" s="1" t="s">
        <v>78</v>
      </c>
      <c r="F52" s="2">
        <v>2.2000000000000002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x14ac:dyDescent="0.25">
      <c r="A53" s="1" t="s">
        <v>159</v>
      </c>
      <c r="B53" s="1"/>
      <c r="C53" s="1"/>
      <c r="D53" s="1" t="s">
        <v>160</v>
      </c>
    </row>
    <row r="54" spans="1:10" ht="42.4" customHeight="1" x14ac:dyDescent="0.25">
      <c r="A54" s="1" t="s">
        <v>161</v>
      </c>
      <c r="B54" s="1" t="s">
        <v>19</v>
      </c>
      <c r="C54" s="1" t="s">
        <v>162</v>
      </c>
      <c r="D54" s="1" t="s">
        <v>163</v>
      </c>
      <c r="E54" s="1" t="s">
        <v>22</v>
      </c>
      <c r="F54" s="2">
        <v>18.350000000000001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ht="73.349999999999994" customHeight="1" x14ac:dyDescent="0.25">
      <c r="A55" s="1" t="s">
        <v>164</v>
      </c>
      <c r="B55" s="1" t="s">
        <v>24</v>
      </c>
      <c r="C55" s="1" t="s">
        <v>151</v>
      </c>
      <c r="D55" s="1" t="s">
        <v>152</v>
      </c>
      <c r="E55" s="1" t="s">
        <v>99</v>
      </c>
      <c r="F55" s="2">
        <v>77.77</v>
      </c>
      <c r="G55" s="3">
        <v>0</v>
      </c>
      <c r="H55" s="3"/>
      <c r="I55" s="2">
        <f>ROUND(G55*(1 + H55/100),2)</f>
        <v>0</v>
      </c>
      <c r="J55" s="2">
        <f>ROUND(F55*I55,2)</f>
        <v>0</v>
      </c>
    </row>
    <row r="56" spans="1:10" ht="73.349999999999994" customHeight="1" x14ac:dyDescent="0.25">
      <c r="A56" s="1" t="s">
        <v>165</v>
      </c>
      <c r="B56" s="1" t="s">
        <v>24</v>
      </c>
      <c r="C56" s="1" t="s">
        <v>166</v>
      </c>
      <c r="D56" s="1" t="s">
        <v>167</v>
      </c>
      <c r="E56" s="1" t="s">
        <v>99</v>
      </c>
      <c r="F56" s="2">
        <v>77.77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88.7" customHeight="1" x14ac:dyDescent="0.25">
      <c r="A57" s="1" t="s">
        <v>168</v>
      </c>
      <c r="B57" s="1" t="s">
        <v>24</v>
      </c>
      <c r="C57" s="1" t="s">
        <v>157</v>
      </c>
      <c r="D57" s="1" t="s">
        <v>158</v>
      </c>
      <c r="E57" s="1" t="s">
        <v>78</v>
      </c>
      <c r="F57" s="2">
        <v>1.38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x14ac:dyDescent="0.25">
      <c r="A58" s="1" t="s">
        <v>169</v>
      </c>
      <c r="B58" s="1"/>
      <c r="C58" s="1"/>
      <c r="D58" s="1" t="s">
        <v>170</v>
      </c>
    </row>
    <row r="59" spans="1:10" ht="96.4" customHeight="1" x14ac:dyDescent="0.25">
      <c r="A59" s="1" t="s">
        <v>171</v>
      </c>
      <c r="B59" s="1" t="s">
        <v>24</v>
      </c>
      <c r="C59" s="1" t="s">
        <v>172</v>
      </c>
      <c r="D59" s="1" t="s">
        <v>173</v>
      </c>
      <c r="E59" s="1" t="s">
        <v>22</v>
      </c>
      <c r="F59" s="2">
        <v>85.9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ht="34.15" customHeight="1" x14ac:dyDescent="0.25">
      <c r="A60" s="1" t="s">
        <v>174</v>
      </c>
      <c r="B60" s="1" t="s">
        <v>19</v>
      </c>
      <c r="C60" s="1" t="s">
        <v>175</v>
      </c>
      <c r="D60" s="1" t="s">
        <v>176</v>
      </c>
      <c r="E60" s="1" t="s">
        <v>59</v>
      </c>
      <c r="F60" s="2">
        <v>26.8</v>
      </c>
      <c r="G60" s="3">
        <v>0</v>
      </c>
      <c r="H60" s="3"/>
      <c r="I60" s="2">
        <f>ROUND(G60*(1 + H60/100),2)</f>
        <v>0</v>
      </c>
      <c r="J60" s="2">
        <f>ROUND(F60*I60,2)</f>
        <v>0</v>
      </c>
    </row>
    <row r="61" spans="1:10" ht="79.7" customHeight="1" x14ac:dyDescent="0.25">
      <c r="A61" s="1" t="s">
        <v>177</v>
      </c>
      <c r="B61" s="1" t="s">
        <v>19</v>
      </c>
      <c r="C61" s="1" t="s">
        <v>178</v>
      </c>
      <c r="D61" s="1" t="s">
        <v>179</v>
      </c>
      <c r="E61" s="1" t="s">
        <v>22</v>
      </c>
      <c r="F61" s="2">
        <v>171.8</v>
      </c>
      <c r="G61" s="3">
        <v>0</v>
      </c>
      <c r="H61" s="3"/>
      <c r="I61" s="2">
        <f>ROUND(G61*(1 + H61/100),2)</f>
        <v>0</v>
      </c>
      <c r="J61" s="2">
        <f>ROUND(F61*I61,2)</f>
        <v>0</v>
      </c>
    </row>
    <row r="62" spans="1:10" ht="70.7" customHeight="1" x14ac:dyDescent="0.25">
      <c r="A62" s="1" t="s">
        <v>180</v>
      </c>
      <c r="B62" s="1" t="s">
        <v>19</v>
      </c>
      <c r="C62" s="1" t="s">
        <v>181</v>
      </c>
      <c r="D62" s="1" t="s">
        <v>182</v>
      </c>
      <c r="E62" s="1" t="s">
        <v>22</v>
      </c>
      <c r="F62" s="2">
        <v>225.26</v>
      </c>
      <c r="G62" s="3">
        <v>0</v>
      </c>
      <c r="H62" s="3"/>
      <c r="I62" s="2">
        <f>ROUND(G62*(1 + H62/100),2)</f>
        <v>0</v>
      </c>
      <c r="J62" s="2">
        <f>ROUND(F62*I62,2)</f>
        <v>0</v>
      </c>
    </row>
    <row r="63" spans="1:10" ht="107.65" customHeight="1" x14ac:dyDescent="0.25">
      <c r="A63" s="1" t="s">
        <v>183</v>
      </c>
      <c r="B63" s="1" t="s">
        <v>19</v>
      </c>
      <c r="C63" s="1" t="s">
        <v>184</v>
      </c>
      <c r="D63" s="1" t="s">
        <v>185</v>
      </c>
      <c r="E63" s="1" t="s">
        <v>144</v>
      </c>
      <c r="F63" s="2">
        <v>99.28</v>
      </c>
      <c r="G63" s="3">
        <v>0</v>
      </c>
      <c r="H63" s="3"/>
      <c r="I63" s="2">
        <f>ROUND(G63*(1 + H63/100),2)</f>
        <v>0</v>
      </c>
      <c r="J63" s="2">
        <f>ROUND(F63*I63,2)</f>
        <v>0</v>
      </c>
    </row>
    <row r="64" spans="1:10" x14ac:dyDescent="0.25">
      <c r="A64" s="1" t="s">
        <v>186</v>
      </c>
      <c r="B64" s="1"/>
      <c r="C64" s="1"/>
      <c r="D64" s="1" t="s">
        <v>187</v>
      </c>
    </row>
    <row r="65" spans="1:10" x14ac:dyDescent="0.25">
      <c r="A65" s="1" t="s">
        <v>188</v>
      </c>
      <c r="B65" s="1"/>
      <c r="C65" s="1"/>
      <c r="D65" s="1" t="s">
        <v>189</v>
      </c>
    </row>
    <row r="66" spans="1:10" ht="71.099999999999994" customHeight="1" x14ac:dyDescent="0.25">
      <c r="A66" s="1" t="s">
        <v>190</v>
      </c>
      <c r="B66" s="1" t="s">
        <v>24</v>
      </c>
      <c r="C66" s="1" t="s">
        <v>191</v>
      </c>
      <c r="D66" s="1" t="s">
        <v>192</v>
      </c>
      <c r="E66" s="1" t="s">
        <v>99</v>
      </c>
      <c r="F66" s="2">
        <v>877.55</v>
      </c>
      <c r="G66" s="3">
        <v>0</v>
      </c>
      <c r="H66" s="3"/>
      <c r="I66" s="2">
        <f t="shared" ref="I66:I72" si="6">ROUND(G66*(1 + H66/100),2)</f>
        <v>0</v>
      </c>
      <c r="J66" s="2">
        <f t="shared" ref="J66:J72" si="7">ROUND(F66*I66,2)</f>
        <v>0</v>
      </c>
    </row>
    <row r="67" spans="1:10" ht="83.25" customHeight="1" x14ac:dyDescent="0.25">
      <c r="A67" s="1" t="s">
        <v>193</v>
      </c>
      <c r="B67" s="1" t="s">
        <v>24</v>
      </c>
      <c r="C67" s="1" t="s">
        <v>194</v>
      </c>
      <c r="D67" s="1" t="s">
        <v>195</v>
      </c>
      <c r="E67" s="1" t="s">
        <v>99</v>
      </c>
      <c r="F67" s="2">
        <v>836.72</v>
      </c>
      <c r="G67" s="3">
        <v>0</v>
      </c>
      <c r="H67" s="3"/>
      <c r="I67" s="2">
        <f t="shared" si="6"/>
        <v>0</v>
      </c>
      <c r="J67" s="2">
        <f t="shared" si="7"/>
        <v>0</v>
      </c>
    </row>
    <row r="68" spans="1:10" ht="69.400000000000006" customHeight="1" x14ac:dyDescent="0.25">
      <c r="A68" s="1" t="s">
        <v>196</v>
      </c>
      <c r="B68" s="1" t="s">
        <v>24</v>
      </c>
      <c r="C68" s="1" t="s">
        <v>197</v>
      </c>
      <c r="D68" s="1" t="s">
        <v>198</v>
      </c>
      <c r="E68" s="1" t="s">
        <v>99</v>
      </c>
      <c r="F68" s="2">
        <v>244.89</v>
      </c>
      <c r="G68" s="3">
        <v>0</v>
      </c>
      <c r="H68" s="3"/>
      <c r="I68" s="2">
        <f t="shared" si="6"/>
        <v>0</v>
      </c>
      <c r="J68" s="2">
        <f t="shared" si="7"/>
        <v>0</v>
      </c>
    </row>
    <row r="69" spans="1:10" ht="59.85" customHeight="1" x14ac:dyDescent="0.25">
      <c r="A69" s="1" t="s">
        <v>199</v>
      </c>
      <c r="B69" s="1" t="s">
        <v>24</v>
      </c>
      <c r="C69" s="1" t="s">
        <v>200</v>
      </c>
      <c r="D69" s="1" t="s">
        <v>201</v>
      </c>
      <c r="E69" s="1" t="s">
        <v>99</v>
      </c>
      <c r="F69" s="2">
        <v>81.63</v>
      </c>
      <c r="G69" s="3">
        <v>0</v>
      </c>
      <c r="H69" s="3"/>
      <c r="I69" s="2">
        <f t="shared" si="6"/>
        <v>0</v>
      </c>
      <c r="J69" s="2">
        <f t="shared" si="7"/>
        <v>0</v>
      </c>
    </row>
    <row r="70" spans="1:10" ht="72" customHeight="1" x14ac:dyDescent="0.25">
      <c r="A70" s="1" t="s">
        <v>202</v>
      </c>
      <c r="B70" s="1" t="s">
        <v>19</v>
      </c>
      <c r="C70" s="1" t="s">
        <v>203</v>
      </c>
      <c r="D70" s="1" t="s">
        <v>204</v>
      </c>
      <c r="E70" s="1" t="s">
        <v>22</v>
      </c>
      <c r="F70" s="2">
        <v>97.49</v>
      </c>
      <c r="G70" s="3">
        <v>0</v>
      </c>
      <c r="H70" s="3"/>
      <c r="I70" s="2">
        <f t="shared" si="6"/>
        <v>0</v>
      </c>
      <c r="J70" s="2">
        <f t="shared" si="7"/>
        <v>0</v>
      </c>
    </row>
    <row r="71" spans="1:10" ht="58.15" customHeight="1" x14ac:dyDescent="0.25">
      <c r="A71" s="1" t="s">
        <v>205</v>
      </c>
      <c r="B71" s="1" t="s">
        <v>19</v>
      </c>
      <c r="C71" s="1" t="s">
        <v>206</v>
      </c>
      <c r="D71" s="1" t="s">
        <v>207</v>
      </c>
      <c r="E71" s="1" t="s">
        <v>22</v>
      </c>
      <c r="F71" s="2">
        <v>97.49</v>
      </c>
      <c r="G71" s="3">
        <v>0</v>
      </c>
      <c r="H71" s="3"/>
      <c r="I71" s="2">
        <f t="shared" si="6"/>
        <v>0</v>
      </c>
      <c r="J71" s="2">
        <f t="shared" si="7"/>
        <v>0</v>
      </c>
    </row>
    <row r="72" spans="1:10" ht="36.4" customHeight="1" x14ac:dyDescent="0.25">
      <c r="A72" s="1" t="s">
        <v>208</v>
      </c>
      <c r="B72" s="1" t="s">
        <v>19</v>
      </c>
      <c r="C72" s="1" t="s">
        <v>209</v>
      </c>
      <c r="D72" s="1" t="s">
        <v>210</v>
      </c>
      <c r="E72" s="1" t="s">
        <v>22</v>
      </c>
      <c r="F72" s="2">
        <v>97.49</v>
      </c>
      <c r="G72" s="3">
        <v>0</v>
      </c>
      <c r="H72" s="3"/>
      <c r="I72" s="2">
        <f t="shared" si="6"/>
        <v>0</v>
      </c>
      <c r="J72" s="2">
        <f t="shared" si="7"/>
        <v>0</v>
      </c>
    </row>
    <row r="73" spans="1:10" x14ac:dyDescent="0.25">
      <c r="A73" s="1" t="s">
        <v>211</v>
      </c>
      <c r="B73" s="1"/>
      <c r="C73" s="1"/>
      <c r="D73" s="1" t="s">
        <v>212</v>
      </c>
    </row>
    <row r="74" spans="1:10" ht="56.65" customHeight="1" x14ac:dyDescent="0.25">
      <c r="A74" s="1" t="s">
        <v>213</v>
      </c>
      <c r="B74" s="1" t="s">
        <v>24</v>
      </c>
      <c r="C74" s="1" t="s">
        <v>214</v>
      </c>
      <c r="D74" s="1" t="s">
        <v>215</v>
      </c>
      <c r="E74" s="1" t="s">
        <v>216</v>
      </c>
      <c r="F74" s="2">
        <v>153.16</v>
      </c>
      <c r="G74" s="3">
        <v>0</v>
      </c>
      <c r="H74" s="3"/>
      <c r="I74" s="2">
        <f>ROUND(G74*(1 + H74/100),2)</f>
        <v>0</v>
      </c>
      <c r="J74" s="2">
        <f>ROUND(F74*I74,2)</f>
        <v>0</v>
      </c>
    </row>
    <row r="75" spans="1:10" ht="41.85" customHeight="1" x14ac:dyDescent="0.25">
      <c r="A75" s="1" t="s">
        <v>217</v>
      </c>
      <c r="B75" s="1" t="s">
        <v>24</v>
      </c>
      <c r="C75" s="1" t="s">
        <v>218</v>
      </c>
      <c r="D75" s="1" t="s">
        <v>219</v>
      </c>
      <c r="E75" s="1" t="s">
        <v>216</v>
      </c>
      <c r="F75" s="2">
        <v>110.65</v>
      </c>
      <c r="G75" s="3">
        <v>0</v>
      </c>
      <c r="H75" s="3"/>
      <c r="I75" s="2">
        <f>ROUND(G75*(1 + H75/100),2)</f>
        <v>0</v>
      </c>
      <c r="J75" s="2">
        <f>ROUND(F75*I75,2)</f>
        <v>0</v>
      </c>
    </row>
    <row r="76" spans="1:10" ht="20.25" customHeight="1" x14ac:dyDescent="0.25">
      <c r="A76" s="1" t="s">
        <v>220</v>
      </c>
      <c r="B76" s="1"/>
      <c r="C76" s="1"/>
      <c r="D76" s="1" t="s">
        <v>221</v>
      </c>
    </row>
    <row r="77" spans="1:10" x14ac:dyDescent="0.25">
      <c r="A77" s="1" t="s">
        <v>222</v>
      </c>
      <c r="B77" s="1"/>
      <c r="C77" s="1"/>
      <c r="D77" s="1" t="s">
        <v>223</v>
      </c>
    </row>
    <row r="78" spans="1:10" ht="53.65" customHeight="1" x14ac:dyDescent="0.25">
      <c r="A78" s="1" t="s">
        <v>224</v>
      </c>
      <c r="B78" s="1" t="s">
        <v>19</v>
      </c>
      <c r="C78" s="1" t="s">
        <v>148</v>
      </c>
      <c r="D78" s="1" t="s">
        <v>149</v>
      </c>
      <c r="E78" s="1" t="s">
        <v>22</v>
      </c>
      <c r="F78" s="2">
        <v>35.020000000000003</v>
      </c>
      <c r="G78" s="3">
        <v>0</v>
      </c>
      <c r="H78" s="3"/>
      <c r="I78" s="2">
        <f>ROUND(G78*(1 + H78/100),2)</f>
        <v>0</v>
      </c>
      <c r="J78" s="2">
        <f>ROUND(F78*I78,2)</f>
        <v>0</v>
      </c>
    </row>
    <row r="79" spans="1:10" ht="78.400000000000006" customHeight="1" x14ac:dyDescent="0.25">
      <c r="A79" s="1" t="s">
        <v>225</v>
      </c>
      <c r="B79" s="1" t="s">
        <v>24</v>
      </c>
      <c r="C79" s="1" t="s">
        <v>226</v>
      </c>
      <c r="D79" s="1" t="s">
        <v>227</v>
      </c>
      <c r="E79" s="1" t="s">
        <v>228</v>
      </c>
      <c r="F79" s="2">
        <v>3.24</v>
      </c>
      <c r="G79" s="3">
        <v>0</v>
      </c>
      <c r="H79" s="3"/>
      <c r="I79" s="2">
        <f>ROUND(G79*(1 + H79/100),2)</f>
        <v>0</v>
      </c>
      <c r="J79" s="2">
        <f>ROUND(F79*I79,2)</f>
        <v>0</v>
      </c>
    </row>
    <row r="80" spans="1:10" x14ac:dyDescent="0.25">
      <c r="A80" s="1" t="s">
        <v>229</v>
      </c>
      <c r="B80" s="1"/>
      <c r="C80" s="1"/>
      <c r="D80" s="1" t="s">
        <v>230</v>
      </c>
    </row>
    <row r="81" spans="1:10" ht="27.95" customHeight="1" x14ac:dyDescent="0.25">
      <c r="A81" s="1" t="s">
        <v>231</v>
      </c>
      <c r="B81" s="1" t="s">
        <v>24</v>
      </c>
      <c r="C81" s="1" t="s">
        <v>232</v>
      </c>
      <c r="D81" s="1" t="s">
        <v>233</v>
      </c>
      <c r="E81" s="1" t="s">
        <v>234</v>
      </c>
      <c r="F81" s="2">
        <v>38</v>
      </c>
      <c r="G81" s="3">
        <v>0</v>
      </c>
      <c r="H81" s="3"/>
      <c r="I81" s="2">
        <f t="shared" ref="I81:I87" si="8">ROUND(G81*(1 + H81/100),2)</f>
        <v>0</v>
      </c>
      <c r="J81" s="2">
        <f t="shared" ref="J81:J87" si="9">ROUND(F81*I81,2)</f>
        <v>0</v>
      </c>
    </row>
    <row r="82" spans="1:10" ht="66.2" customHeight="1" x14ac:dyDescent="0.25">
      <c r="A82" s="1" t="s">
        <v>235</v>
      </c>
      <c r="B82" s="1" t="s">
        <v>19</v>
      </c>
      <c r="C82" s="1" t="s">
        <v>236</v>
      </c>
      <c r="D82" s="1" t="s">
        <v>237</v>
      </c>
      <c r="E82" s="1" t="s">
        <v>55</v>
      </c>
      <c r="F82" s="2">
        <v>21</v>
      </c>
      <c r="G82" s="3">
        <v>0</v>
      </c>
      <c r="H82" s="3"/>
      <c r="I82" s="2">
        <f t="shared" si="8"/>
        <v>0</v>
      </c>
      <c r="J82" s="2">
        <f t="shared" si="9"/>
        <v>0</v>
      </c>
    </row>
    <row r="83" spans="1:10" ht="22.15" customHeight="1" x14ac:dyDescent="0.25">
      <c r="A83" s="1" t="s">
        <v>238</v>
      </c>
      <c r="B83" s="1" t="s">
        <v>24</v>
      </c>
      <c r="C83" s="1" t="s">
        <v>239</v>
      </c>
      <c r="D83" s="1" t="s">
        <v>240</v>
      </c>
      <c r="E83" s="1" t="s">
        <v>55</v>
      </c>
      <c r="F83" s="2">
        <v>4</v>
      </c>
      <c r="G83" s="3">
        <v>0</v>
      </c>
      <c r="H83" s="3"/>
      <c r="I83" s="2">
        <f t="shared" si="8"/>
        <v>0</v>
      </c>
      <c r="J83" s="2">
        <f t="shared" si="9"/>
        <v>0</v>
      </c>
    </row>
    <row r="84" spans="1:10" ht="81.400000000000006" customHeight="1" x14ac:dyDescent="0.25">
      <c r="A84" s="1" t="s">
        <v>241</v>
      </c>
      <c r="B84" s="1" t="s">
        <v>24</v>
      </c>
      <c r="C84" s="1" t="s">
        <v>242</v>
      </c>
      <c r="D84" s="1" t="s">
        <v>243</v>
      </c>
      <c r="E84" s="1" t="s">
        <v>59</v>
      </c>
      <c r="F84" s="2">
        <v>70</v>
      </c>
      <c r="G84" s="3">
        <v>0</v>
      </c>
      <c r="H84" s="3"/>
      <c r="I84" s="2">
        <f t="shared" si="8"/>
        <v>0</v>
      </c>
      <c r="J84" s="2">
        <f t="shared" si="9"/>
        <v>0</v>
      </c>
    </row>
    <row r="85" spans="1:10" ht="50.85" customHeight="1" x14ac:dyDescent="0.25">
      <c r="A85" s="1" t="s">
        <v>244</v>
      </c>
      <c r="B85" s="1" t="s">
        <v>24</v>
      </c>
      <c r="C85" s="1" t="s">
        <v>245</v>
      </c>
      <c r="D85" s="1" t="s">
        <v>246</v>
      </c>
      <c r="E85" s="1" t="s">
        <v>38</v>
      </c>
      <c r="F85" s="2">
        <v>5</v>
      </c>
      <c r="G85" s="3">
        <v>0</v>
      </c>
      <c r="H85" s="3"/>
      <c r="I85" s="2">
        <f t="shared" si="8"/>
        <v>0</v>
      </c>
      <c r="J85" s="2">
        <f t="shared" si="9"/>
        <v>0</v>
      </c>
    </row>
    <row r="86" spans="1:10" ht="24.4" customHeight="1" x14ac:dyDescent="0.25">
      <c r="A86" s="1" t="s">
        <v>247</v>
      </c>
      <c r="B86" s="1" t="s">
        <v>24</v>
      </c>
      <c r="C86" s="1" t="s">
        <v>248</v>
      </c>
      <c r="D86" s="1" t="s">
        <v>249</v>
      </c>
      <c r="E86" s="1" t="s">
        <v>55</v>
      </c>
      <c r="F86" s="2">
        <v>4</v>
      </c>
      <c r="G86" s="3">
        <v>0</v>
      </c>
      <c r="H86" s="3"/>
      <c r="I86" s="2">
        <f t="shared" si="8"/>
        <v>0</v>
      </c>
      <c r="J86" s="2">
        <f t="shared" si="9"/>
        <v>0</v>
      </c>
    </row>
    <row r="87" spans="1:10" ht="63" customHeight="1" x14ac:dyDescent="0.25">
      <c r="A87" s="1" t="s">
        <v>250</v>
      </c>
      <c r="B87" s="1" t="s">
        <v>19</v>
      </c>
      <c r="C87" s="1" t="s">
        <v>251</v>
      </c>
      <c r="D87" s="1" t="s">
        <v>252</v>
      </c>
      <c r="E87" s="1" t="s">
        <v>55</v>
      </c>
      <c r="F87" s="2">
        <v>1</v>
      </c>
      <c r="G87" s="3">
        <v>0</v>
      </c>
      <c r="H87" s="3"/>
      <c r="I87" s="2">
        <f t="shared" si="8"/>
        <v>0</v>
      </c>
      <c r="J87" s="2">
        <f t="shared" si="9"/>
        <v>0</v>
      </c>
    </row>
    <row r="88" spans="1:10" x14ac:dyDescent="0.25">
      <c r="A88" s="1" t="s">
        <v>253</v>
      </c>
      <c r="B88" s="1"/>
      <c r="C88" s="1"/>
      <c r="D88" s="1" t="s">
        <v>254</v>
      </c>
    </row>
    <row r="89" spans="1:10" ht="55.9" customHeight="1" x14ac:dyDescent="0.25">
      <c r="A89" s="1" t="s">
        <v>255</v>
      </c>
      <c r="B89" s="1" t="s">
        <v>19</v>
      </c>
      <c r="C89" s="1" t="s">
        <v>256</v>
      </c>
      <c r="D89" s="1" t="s">
        <v>257</v>
      </c>
      <c r="E89" s="1" t="s">
        <v>55</v>
      </c>
      <c r="F89" s="2">
        <v>34</v>
      </c>
      <c r="G89" s="3">
        <v>0</v>
      </c>
      <c r="H89" s="3"/>
      <c r="I89" s="2">
        <f t="shared" ref="I89:I120" si="10">ROUND(G89*(1 + H89/100),2)</f>
        <v>0</v>
      </c>
      <c r="J89" s="2">
        <f t="shared" ref="J89:J120" si="11">ROUND(F89*I89,2)</f>
        <v>0</v>
      </c>
    </row>
    <row r="90" spans="1:10" ht="30.2" customHeight="1" x14ac:dyDescent="0.25">
      <c r="A90" s="1" t="s">
        <v>258</v>
      </c>
      <c r="B90" s="1" t="s">
        <v>24</v>
      </c>
      <c r="C90" s="1" t="s">
        <v>259</v>
      </c>
      <c r="D90" s="1" t="s">
        <v>260</v>
      </c>
      <c r="E90" s="1" t="s">
        <v>38</v>
      </c>
      <c r="F90" s="2">
        <v>52</v>
      </c>
      <c r="G90" s="3">
        <v>0</v>
      </c>
      <c r="H90" s="3"/>
      <c r="I90" s="2">
        <f t="shared" si="10"/>
        <v>0</v>
      </c>
      <c r="J90" s="2">
        <f t="shared" si="11"/>
        <v>0</v>
      </c>
    </row>
    <row r="91" spans="1:10" ht="62.1" customHeight="1" x14ac:dyDescent="0.25">
      <c r="A91" s="1" t="s">
        <v>261</v>
      </c>
      <c r="B91" s="1" t="s">
        <v>19</v>
      </c>
      <c r="C91" s="1" t="s">
        <v>262</v>
      </c>
      <c r="D91" s="1" t="s">
        <v>263</v>
      </c>
      <c r="E91" s="1" t="s">
        <v>55</v>
      </c>
      <c r="F91" s="2">
        <v>43</v>
      </c>
      <c r="G91" s="3">
        <v>0</v>
      </c>
      <c r="H91" s="3"/>
      <c r="I91" s="2">
        <f t="shared" si="10"/>
        <v>0</v>
      </c>
      <c r="J91" s="2">
        <f t="shared" si="11"/>
        <v>0</v>
      </c>
    </row>
    <row r="92" spans="1:10" ht="57.2" customHeight="1" x14ac:dyDescent="0.25">
      <c r="A92" s="1" t="s">
        <v>264</v>
      </c>
      <c r="B92" s="1" t="s">
        <v>19</v>
      </c>
      <c r="C92" s="1" t="s">
        <v>265</v>
      </c>
      <c r="D92" s="1" t="s">
        <v>266</v>
      </c>
      <c r="E92" s="1" t="s">
        <v>59</v>
      </c>
      <c r="F92" s="2">
        <v>887.19</v>
      </c>
      <c r="G92" s="3">
        <v>0</v>
      </c>
      <c r="H92" s="3"/>
      <c r="I92" s="2">
        <f t="shared" si="10"/>
        <v>0</v>
      </c>
      <c r="J92" s="2">
        <f t="shared" si="11"/>
        <v>0</v>
      </c>
    </row>
    <row r="93" spans="1:10" ht="54" customHeight="1" x14ac:dyDescent="0.25">
      <c r="A93" s="1" t="s">
        <v>267</v>
      </c>
      <c r="B93" s="1" t="s">
        <v>24</v>
      </c>
      <c r="C93" s="1" t="s">
        <v>268</v>
      </c>
      <c r="D93" s="1" t="s">
        <v>269</v>
      </c>
      <c r="E93" s="1" t="s">
        <v>38</v>
      </c>
      <c r="F93" s="2">
        <v>7</v>
      </c>
      <c r="G93" s="3">
        <v>0</v>
      </c>
      <c r="H93" s="3"/>
      <c r="I93" s="2">
        <f t="shared" si="10"/>
        <v>0</v>
      </c>
      <c r="J93" s="2">
        <f t="shared" si="11"/>
        <v>0</v>
      </c>
    </row>
    <row r="94" spans="1:10" ht="54.4" customHeight="1" x14ac:dyDescent="0.25">
      <c r="A94" s="1" t="s">
        <v>270</v>
      </c>
      <c r="B94" s="1" t="s">
        <v>24</v>
      </c>
      <c r="C94" s="1" t="s">
        <v>271</v>
      </c>
      <c r="D94" s="1" t="s">
        <v>272</v>
      </c>
      <c r="E94" s="1" t="s">
        <v>38</v>
      </c>
      <c r="F94" s="2">
        <v>11</v>
      </c>
      <c r="G94" s="3">
        <v>0</v>
      </c>
      <c r="H94" s="3"/>
      <c r="I94" s="2">
        <f t="shared" si="10"/>
        <v>0</v>
      </c>
      <c r="J94" s="2">
        <f t="shared" si="11"/>
        <v>0</v>
      </c>
    </row>
    <row r="95" spans="1:10" ht="44.65" customHeight="1" x14ac:dyDescent="0.25">
      <c r="A95" s="1" t="s">
        <v>273</v>
      </c>
      <c r="B95" s="1" t="s">
        <v>19</v>
      </c>
      <c r="C95" s="1" t="s">
        <v>274</v>
      </c>
      <c r="D95" s="1" t="s">
        <v>275</v>
      </c>
      <c r="E95" s="1" t="s">
        <v>55</v>
      </c>
      <c r="F95" s="2">
        <v>2</v>
      </c>
      <c r="G95" s="3">
        <v>0</v>
      </c>
      <c r="H95" s="3"/>
      <c r="I95" s="2">
        <f t="shared" si="10"/>
        <v>0</v>
      </c>
      <c r="J95" s="2">
        <f t="shared" si="11"/>
        <v>0</v>
      </c>
    </row>
    <row r="96" spans="1:10" ht="26.65" customHeight="1" x14ac:dyDescent="0.25">
      <c r="A96" s="1" t="s">
        <v>276</v>
      </c>
      <c r="B96" s="1" t="s">
        <v>24</v>
      </c>
      <c r="C96" s="1" t="s">
        <v>277</v>
      </c>
      <c r="D96" s="1" t="s">
        <v>278</v>
      </c>
      <c r="E96" s="1" t="s">
        <v>55</v>
      </c>
      <c r="F96" s="2">
        <v>2</v>
      </c>
      <c r="G96" s="3">
        <v>0</v>
      </c>
      <c r="H96" s="3"/>
      <c r="I96" s="2">
        <f t="shared" si="10"/>
        <v>0</v>
      </c>
      <c r="J96" s="2">
        <f t="shared" si="11"/>
        <v>0</v>
      </c>
    </row>
    <row r="97" spans="1:10" ht="41.45" customHeight="1" x14ac:dyDescent="0.25">
      <c r="A97" s="1" t="s">
        <v>279</v>
      </c>
      <c r="B97" s="1" t="s">
        <v>19</v>
      </c>
      <c r="C97" s="1" t="s">
        <v>280</v>
      </c>
      <c r="D97" s="1" t="s">
        <v>281</v>
      </c>
      <c r="E97" s="1" t="s">
        <v>55</v>
      </c>
      <c r="F97" s="2">
        <v>1</v>
      </c>
      <c r="G97" s="3">
        <v>0</v>
      </c>
      <c r="H97" s="3"/>
      <c r="I97" s="2">
        <f t="shared" si="10"/>
        <v>0</v>
      </c>
      <c r="J97" s="2">
        <f t="shared" si="11"/>
        <v>0</v>
      </c>
    </row>
    <row r="98" spans="1:10" ht="41.85" customHeight="1" x14ac:dyDescent="0.25">
      <c r="A98" s="1" t="s">
        <v>282</v>
      </c>
      <c r="B98" s="1" t="s">
        <v>19</v>
      </c>
      <c r="C98" s="1" t="s">
        <v>283</v>
      </c>
      <c r="D98" s="1" t="s">
        <v>284</v>
      </c>
      <c r="E98" s="1" t="s">
        <v>55</v>
      </c>
      <c r="F98" s="2">
        <v>7</v>
      </c>
      <c r="G98" s="3">
        <v>0</v>
      </c>
      <c r="H98" s="3"/>
      <c r="I98" s="2">
        <f t="shared" si="10"/>
        <v>0</v>
      </c>
      <c r="J98" s="2">
        <f t="shared" si="11"/>
        <v>0</v>
      </c>
    </row>
    <row r="99" spans="1:10" ht="30.6" customHeight="1" x14ac:dyDescent="0.25">
      <c r="A99" s="1" t="s">
        <v>285</v>
      </c>
      <c r="B99" s="1" t="s">
        <v>24</v>
      </c>
      <c r="C99" s="1" t="s">
        <v>286</v>
      </c>
      <c r="D99" s="1" t="s">
        <v>287</v>
      </c>
      <c r="E99" s="1" t="s">
        <v>55</v>
      </c>
      <c r="F99" s="2">
        <v>4</v>
      </c>
      <c r="G99" s="3">
        <v>0</v>
      </c>
      <c r="H99" s="3"/>
      <c r="I99" s="2">
        <f t="shared" si="10"/>
        <v>0</v>
      </c>
      <c r="J99" s="2">
        <f t="shared" si="11"/>
        <v>0</v>
      </c>
    </row>
    <row r="100" spans="1:10" ht="33.75" customHeight="1" x14ac:dyDescent="0.25">
      <c r="A100" s="1" t="s">
        <v>288</v>
      </c>
      <c r="B100" s="1" t="s">
        <v>24</v>
      </c>
      <c r="C100" s="1" t="s">
        <v>289</v>
      </c>
      <c r="D100" s="1" t="s">
        <v>290</v>
      </c>
      <c r="E100" s="1" t="s">
        <v>55</v>
      </c>
      <c r="F100" s="2">
        <v>6</v>
      </c>
      <c r="G100" s="3">
        <v>0</v>
      </c>
      <c r="H100" s="3"/>
      <c r="I100" s="2">
        <f t="shared" si="10"/>
        <v>0</v>
      </c>
      <c r="J100" s="2">
        <f t="shared" si="11"/>
        <v>0</v>
      </c>
    </row>
    <row r="101" spans="1:10" ht="40.9" customHeight="1" x14ac:dyDescent="0.25">
      <c r="A101" s="1" t="s">
        <v>291</v>
      </c>
      <c r="B101" s="1" t="s">
        <v>24</v>
      </c>
      <c r="C101" s="1" t="s">
        <v>292</v>
      </c>
      <c r="D101" s="1" t="s">
        <v>293</v>
      </c>
      <c r="E101" s="1" t="s">
        <v>59</v>
      </c>
      <c r="F101" s="2">
        <v>47</v>
      </c>
      <c r="G101" s="3">
        <v>0</v>
      </c>
      <c r="H101" s="3"/>
      <c r="I101" s="2">
        <f t="shared" si="10"/>
        <v>0</v>
      </c>
      <c r="J101" s="2">
        <f t="shared" si="11"/>
        <v>0</v>
      </c>
    </row>
    <row r="102" spans="1:10" ht="35.1" customHeight="1" x14ac:dyDescent="0.25">
      <c r="A102" s="1" t="s">
        <v>294</v>
      </c>
      <c r="B102" s="1" t="s">
        <v>24</v>
      </c>
      <c r="C102" s="1" t="s">
        <v>295</v>
      </c>
      <c r="D102" s="1" t="s">
        <v>296</v>
      </c>
      <c r="E102" s="1" t="s">
        <v>55</v>
      </c>
      <c r="F102" s="2">
        <v>4</v>
      </c>
      <c r="G102" s="3">
        <v>0</v>
      </c>
      <c r="H102" s="3"/>
      <c r="I102" s="2">
        <f t="shared" si="10"/>
        <v>0</v>
      </c>
      <c r="J102" s="2">
        <f t="shared" si="11"/>
        <v>0</v>
      </c>
    </row>
    <row r="103" spans="1:10" ht="34.15" customHeight="1" x14ac:dyDescent="0.25">
      <c r="A103" s="1" t="s">
        <v>297</v>
      </c>
      <c r="B103" s="1" t="s">
        <v>24</v>
      </c>
      <c r="C103" s="1" t="s">
        <v>298</v>
      </c>
      <c r="D103" s="1" t="s">
        <v>299</v>
      </c>
      <c r="E103" s="1" t="s">
        <v>55</v>
      </c>
      <c r="F103" s="2">
        <v>1</v>
      </c>
      <c r="G103" s="3">
        <v>0</v>
      </c>
      <c r="H103" s="3"/>
      <c r="I103" s="2">
        <f t="shared" si="10"/>
        <v>0</v>
      </c>
      <c r="J103" s="2">
        <f t="shared" si="11"/>
        <v>0</v>
      </c>
    </row>
    <row r="104" spans="1:10" ht="32.85" customHeight="1" x14ac:dyDescent="0.25">
      <c r="A104" s="1" t="s">
        <v>300</v>
      </c>
      <c r="B104" s="1" t="s">
        <v>24</v>
      </c>
      <c r="C104" s="1" t="s">
        <v>301</v>
      </c>
      <c r="D104" s="1" t="s">
        <v>302</v>
      </c>
      <c r="E104" s="1" t="s">
        <v>38</v>
      </c>
      <c r="F104" s="2">
        <v>14</v>
      </c>
      <c r="G104" s="3">
        <v>0</v>
      </c>
      <c r="H104" s="3"/>
      <c r="I104" s="2">
        <f t="shared" si="10"/>
        <v>0</v>
      </c>
      <c r="J104" s="2">
        <f t="shared" si="11"/>
        <v>0</v>
      </c>
    </row>
    <row r="105" spans="1:10" ht="60.4" customHeight="1" x14ac:dyDescent="0.25">
      <c r="A105" s="1" t="s">
        <v>303</v>
      </c>
      <c r="B105" s="1" t="s">
        <v>19</v>
      </c>
      <c r="C105" s="1" t="s">
        <v>304</v>
      </c>
      <c r="D105" s="1" t="s">
        <v>305</v>
      </c>
      <c r="E105" s="1" t="s">
        <v>59</v>
      </c>
      <c r="F105" s="2">
        <v>129.65</v>
      </c>
      <c r="G105" s="3">
        <v>0</v>
      </c>
      <c r="H105" s="3"/>
      <c r="I105" s="2">
        <f t="shared" si="10"/>
        <v>0</v>
      </c>
      <c r="J105" s="2">
        <f t="shared" si="11"/>
        <v>0</v>
      </c>
    </row>
    <row r="106" spans="1:10" ht="50.85" customHeight="1" x14ac:dyDescent="0.25">
      <c r="A106" s="1" t="s">
        <v>306</v>
      </c>
      <c r="B106" s="1" t="s">
        <v>24</v>
      </c>
      <c r="C106" s="1" t="s">
        <v>307</v>
      </c>
      <c r="D106" s="1" t="s">
        <v>308</v>
      </c>
      <c r="E106" s="1" t="s">
        <v>55</v>
      </c>
      <c r="F106" s="2">
        <v>129</v>
      </c>
      <c r="G106" s="3">
        <v>0</v>
      </c>
      <c r="H106" s="3"/>
      <c r="I106" s="2">
        <f t="shared" si="10"/>
        <v>0</v>
      </c>
      <c r="J106" s="2">
        <f t="shared" si="11"/>
        <v>0</v>
      </c>
    </row>
    <row r="107" spans="1:10" ht="39.200000000000003" customHeight="1" x14ac:dyDescent="0.25">
      <c r="A107" s="1" t="s">
        <v>309</v>
      </c>
      <c r="B107" s="1" t="s">
        <v>19</v>
      </c>
      <c r="C107" s="1" t="s">
        <v>310</v>
      </c>
      <c r="D107" s="1" t="s">
        <v>311</v>
      </c>
      <c r="E107" s="1" t="s">
        <v>59</v>
      </c>
      <c r="F107" s="2">
        <v>20</v>
      </c>
      <c r="G107" s="3">
        <v>0</v>
      </c>
      <c r="H107" s="3"/>
      <c r="I107" s="2">
        <f t="shared" si="10"/>
        <v>0</v>
      </c>
      <c r="J107" s="2">
        <f t="shared" si="11"/>
        <v>0</v>
      </c>
    </row>
    <row r="108" spans="1:10" ht="25.7" customHeight="1" x14ac:dyDescent="0.25">
      <c r="A108" s="1" t="s">
        <v>312</v>
      </c>
      <c r="B108" s="1" t="s">
        <v>24</v>
      </c>
      <c r="C108" s="1" t="s">
        <v>313</v>
      </c>
      <c r="D108" s="1" t="s">
        <v>314</v>
      </c>
      <c r="E108" s="1" t="s">
        <v>55</v>
      </c>
      <c r="F108" s="2">
        <v>8</v>
      </c>
      <c r="G108" s="3">
        <v>0</v>
      </c>
      <c r="H108" s="3"/>
      <c r="I108" s="2">
        <f t="shared" si="10"/>
        <v>0</v>
      </c>
      <c r="J108" s="2">
        <f t="shared" si="11"/>
        <v>0</v>
      </c>
    </row>
    <row r="109" spans="1:10" ht="31.5" customHeight="1" x14ac:dyDescent="0.25">
      <c r="A109" s="1" t="s">
        <v>315</v>
      </c>
      <c r="B109" s="1" t="s">
        <v>24</v>
      </c>
      <c r="C109" s="1" t="s">
        <v>316</v>
      </c>
      <c r="D109" s="1" t="s">
        <v>317</v>
      </c>
      <c r="E109" s="1" t="s">
        <v>38</v>
      </c>
      <c r="F109" s="2">
        <v>1</v>
      </c>
      <c r="G109" s="3">
        <v>0</v>
      </c>
      <c r="H109" s="3"/>
      <c r="I109" s="2">
        <f t="shared" si="10"/>
        <v>0</v>
      </c>
      <c r="J109" s="2">
        <f t="shared" si="11"/>
        <v>0</v>
      </c>
    </row>
    <row r="110" spans="1:10" ht="76.5" customHeight="1" x14ac:dyDescent="0.25">
      <c r="A110" s="1" t="s">
        <v>318</v>
      </c>
      <c r="B110" s="1" t="s">
        <v>19</v>
      </c>
      <c r="C110" s="1" t="s">
        <v>319</v>
      </c>
      <c r="D110" s="1" t="s">
        <v>320</v>
      </c>
      <c r="E110" s="1" t="s">
        <v>55</v>
      </c>
      <c r="F110" s="2">
        <v>1</v>
      </c>
      <c r="G110" s="3">
        <v>0</v>
      </c>
      <c r="H110" s="3"/>
      <c r="I110" s="2">
        <f t="shared" si="10"/>
        <v>0</v>
      </c>
      <c r="J110" s="2">
        <f t="shared" si="11"/>
        <v>0</v>
      </c>
    </row>
    <row r="111" spans="1:10" ht="35.1" customHeight="1" x14ac:dyDescent="0.25">
      <c r="A111" s="1" t="s">
        <v>321</v>
      </c>
      <c r="B111" s="1" t="s">
        <v>24</v>
      </c>
      <c r="C111" s="1" t="s">
        <v>322</v>
      </c>
      <c r="D111" s="1" t="s">
        <v>323</v>
      </c>
      <c r="E111" s="1" t="s">
        <v>38</v>
      </c>
      <c r="F111" s="2">
        <v>2</v>
      </c>
      <c r="G111" s="3">
        <v>0</v>
      </c>
      <c r="H111" s="3"/>
      <c r="I111" s="2">
        <f t="shared" si="10"/>
        <v>0</v>
      </c>
      <c r="J111" s="2">
        <f t="shared" si="11"/>
        <v>0</v>
      </c>
    </row>
    <row r="112" spans="1:10" ht="58.5" customHeight="1" x14ac:dyDescent="0.25">
      <c r="A112" s="1" t="s">
        <v>324</v>
      </c>
      <c r="B112" s="1" t="s">
        <v>19</v>
      </c>
      <c r="C112" s="1" t="s">
        <v>325</v>
      </c>
      <c r="D112" s="1" t="s">
        <v>326</v>
      </c>
      <c r="E112" s="1" t="s">
        <v>59</v>
      </c>
      <c r="F112" s="2">
        <v>30</v>
      </c>
      <c r="G112" s="3">
        <v>0</v>
      </c>
      <c r="H112" s="3"/>
      <c r="I112" s="2">
        <f t="shared" si="10"/>
        <v>0</v>
      </c>
      <c r="J112" s="2">
        <f t="shared" si="11"/>
        <v>0</v>
      </c>
    </row>
    <row r="113" spans="1:10" ht="59.45" customHeight="1" x14ac:dyDescent="0.25">
      <c r="A113" s="1" t="s">
        <v>327</v>
      </c>
      <c r="B113" s="1" t="s">
        <v>19</v>
      </c>
      <c r="C113" s="1" t="s">
        <v>325</v>
      </c>
      <c r="D113" s="1" t="s">
        <v>328</v>
      </c>
      <c r="E113" s="1" t="s">
        <v>59</v>
      </c>
      <c r="F113" s="2">
        <v>30</v>
      </c>
      <c r="G113" s="3">
        <v>0</v>
      </c>
      <c r="H113" s="3"/>
      <c r="I113" s="2">
        <f t="shared" si="10"/>
        <v>0</v>
      </c>
      <c r="J113" s="2">
        <f t="shared" si="11"/>
        <v>0</v>
      </c>
    </row>
    <row r="114" spans="1:10" ht="59.45" customHeight="1" x14ac:dyDescent="0.25">
      <c r="A114" s="1" t="s">
        <v>329</v>
      </c>
      <c r="B114" s="1" t="s">
        <v>19</v>
      </c>
      <c r="C114" s="1" t="s">
        <v>325</v>
      </c>
      <c r="D114" s="1" t="s">
        <v>330</v>
      </c>
      <c r="E114" s="1" t="s">
        <v>59</v>
      </c>
      <c r="F114" s="2">
        <v>30</v>
      </c>
      <c r="G114" s="3">
        <v>0</v>
      </c>
      <c r="H114" s="3"/>
      <c r="I114" s="2">
        <f t="shared" si="10"/>
        <v>0</v>
      </c>
      <c r="J114" s="2">
        <f t="shared" si="11"/>
        <v>0</v>
      </c>
    </row>
    <row r="115" spans="1:10" ht="66.2" customHeight="1" x14ac:dyDescent="0.25">
      <c r="A115" s="1" t="s">
        <v>331</v>
      </c>
      <c r="B115" s="1" t="s">
        <v>19</v>
      </c>
      <c r="C115" s="1" t="s">
        <v>325</v>
      </c>
      <c r="D115" s="1" t="s">
        <v>332</v>
      </c>
      <c r="E115" s="1" t="s">
        <v>59</v>
      </c>
      <c r="F115" s="2">
        <v>30</v>
      </c>
      <c r="G115" s="3">
        <v>0</v>
      </c>
      <c r="H115" s="3"/>
      <c r="I115" s="2">
        <f t="shared" si="10"/>
        <v>0</v>
      </c>
      <c r="J115" s="2">
        <f t="shared" si="11"/>
        <v>0</v>
      </c>
    </row>
    <row r="116" spans="1:10" ht="60.4" customHeight="1" x14ac:dyDescent="0.25">
      <c r="A116" s="1" t="s">
        <v>333</v>
      </c>
      <c r="B116" s="1" t="s">
        <v>19</v>
      </c>
      <c r="C116" s="1" t="s">
        <v>325</v>
      </c>
      <c r="D116" s="1" t="s">
        <v>334</v>
      </c>
      <c r="E116" s="1" t="s">
        <v>59</v>
      </c>
      <c r="F116" s="2">
        <v>30</v>
      </c>
      <c r="G116" s="3">
        <v>0</v>
      </c>
      <c r="H116" s="3"/>
      <c r="I116" s="2">
        <f t="shared" si="10"/>
        <v>0</v>
      </c>
      <c r="J116" s="2">
        <f t="shared" si="11"/>
        <v>0</v>
      </c>
    </row>
    <row r="117" spans="1:10" ht="76.150000000000006" customHeight="1" x14ac:dyDescent="0.25">
      <c r="A117" s="1" t="s">
        <v>335</v>
      </c>
      <c r="B117" s="1" t="s">
        <v>19</v>
      </c>
      <c r="C117" s="1" t="s">
        <v>336</v>
      </c>
      <c r="D117" s="1" t="s">
        <v>337</v>
      </c>
      <c r="E117" s="1" t="s">
        <v>59</v>
      </c>
      <c r="F117" s="2">
        <v>40</v>
      </c>
      <c r="G117" s="3">
        <v>0</v>
      </c>
      <c r="H117" s="3"/>
      <c r="I117" s="2">
        <f t="shared" si="10"/>
        <v>0</v>
      </c>
      <c r="J117" s="2">
        <f t="shared" si="11"/>
        <v>0</v>
      </c>
    </row>
    <row r="118" spans="1:10" ht="76.5" customHeight="1" x14ac:dyDescent="0.25">
      <c r="A118" s="1" t="s">
        <v>338</v>
      </c>
      <c r="B118" s="1" t="s">
        <v>19</v>
      </c>
      <c r="C118" s="1" t="s">
        <v>336</v>
      </c>
      <c r="D118" s="1" t="s">
        <v>339</v>
      </c>
      <c r="E118" s="1" t="s">
        <v>59</v>
      </c>
      <c r="F118" s="2">
        <v>40</v>
      </c>
      <c r="G118" s="3">
        <v>0</v>
      </c>
      <c r="H118" s="3"/>
      <c r="I118" s="2">
        <f t="shared" si="10"/>
        <v>0</v>
      </c>
      <c r="J118" s="2">
        <f t="shared" si="11"/>
        <v>0</v>
      </c>
    </row>
    <row r="119" spans="1:10" ht="76.5" customHeight="1" x14ac:dyDescent="0.25">
      <c r="A119" s="1" t="s">
        <v>340</v>
      </c>
      <c r="B119" s="1" t="s">
        <v>19</v>
      </c>
      <c r="C119" s="1" t="s">
        <v>336</v>
      </c>
      <c r="D119" s="1" t="s">
        <v>341</v>
      </c>
      <c r="E119" s="1" t="s">
        <v>59</v>
      </c>
      <c r="F119" s="2">
        <v>40</v>
      </c>
      <c r="G119" s="3">
        <v>0</v>
      </c>
      <c r="H119" s="3"/>
      <c r="I119" s="2">
        <f t="shared" si="10"/>
        <v>0</v>
      </c>
      <c r="J119" s="2">
        <f t="shared" si="11"/>
        <v>0</v>
      </c>
    </row>
    <row r="120" spans="1:10" ht="83.65" customHeight="1" x14ac:dyDescent="0.25">
      <c r="A120" s="1" t="s">
        <v>342</v>
      </c>
      <c r="B120" s="1" t="s">
        <v>19</v>
      </c>
      <c r="C120" s="1" t="s">
        <v>336</v>
      </c>
      <c r="D120" s="1" t="s">
        <v>343</v>
      </c>
      <c r="E120" s="1" t="s">
        <v>59</v>
      </c>
      <c r="F120" s="2">
        <v>40</v>
      </c>
      <c r="G120" s="3">
        <v>0</v>
      </c>
      <c r="H120" s="3"/>
      <c r="I120" s="2">
        <f t="shared" si="10"/>
        <v>0</v>
      </c>
      <c r="J120" s="2">
        <f t="shared" si="11"/>
        <v>0</v>
      </c>
    </row>
    <row r="121" spans="1:10" ht="77.45" customHeight="1" x14ac:dyDescent="0.25">
      <c r="A121" s="1" t="s">
        <v>344</v>
      </c>
      <c r="B121" s="1" t="s">
        <v>19</v>
      </c>
      <c r="C121" s="1" t="s">
        <v>336</v>
      </c>
      <c r="D121" s="1" t="s">
        <v>345</v>
      </c>
      <c r="E121" s="1" t="s">
        <v>59</v>
      </c>
      <c r="F121" s="2">
        <v>40</v>
      </c>
      <c r="G121" s="3">
        <v>0</v>
      </c>
      <c r="H121" s="3"/>
      <c r="I121" s="2">
        <f t="shared" ref="I121:I152" si="12">ROUND(G121*(1 + H121/100),2)</f>
        <v>0</v>
      </c>
      <c r="J121" s="2">
        <f t="shared" ref="J121:J152" si="13">ROUND(F121*I121,2)</f>
        <v>0</v>
      </c>
    </row>
    <row r="122" spans="1:10" ht="61.15" customHeight="1" x14ac:dyDescent="0.25">
      <c r="A122" s="1" t="s">
        <v>346</v>
      </c>
      <c r="B122" s="1" t="s">
        <v>24</v>
      </c>
      <c r="C122" s="1" t="s">
        <v>347</v>
      </c>
      <c r="D122" s="1" t="s">
        <v>348</v>
      </c>
      <c r="E122" s="1" t="s">
        <v>55</v>
      </c>
      <c r="F122" s="2">
        <v>10</v>
      </c>
      <c r="G122" s="3">
        <v>0</v>
      </c>
      <c r="H122" s="3"/>
      <c r="I122" s="2">
        <f t="shared" si="12"/>
        <v>0</v>
      </c>
      <c r="J122" s="2">
        <f t="shared" si="13"/>
        <v>0</v>
      </c>
    </row>
    <row r="123" spans="1:10" ht="48.6" customHeight="1" x14ac:dyDescent="0.25">
      <c r="A123" s="1" t="s">
        <v>349</v>
      </c>
      <c r="B123" s="1" t="s">
        <v>24</v>
      </c>
      <c r="C123" s="1" t="s">
        <v>350</v>
      </c>
      <c r="D123" s="1" t="s">
        <v>351</v>
      </c>
      <c r="E123" s="1" t="s">
        <v>55</v>
      </c>
      <c r="F123" s="2">
        <v>28</v>
      </c>
      <c r="G123" s="3">
        <v>0</v>
      </c>
      <c r="H123" s="3"/>
      <c r="I123" s="2">
        <f t="shared" si="12"/>
        <v>0</v>
      </c>
      <c r="J123" s="2">
        <f t="shared" si="13"/>
        <v>0</v>
      </c>
    </row>
    <row r="124" spans="1:10" ht="31.15" customHeight="1" x14ac:dyDescent="0.25">
      <c r="A124" s="1" t="s">
        <v>352</v>
      </c>
      <c r="B124" s="1" t="s">
        <v>24</v>
      </c>
      <c r="C124" s="1" t="s">
        <v>353</v>
      </c>
      <c r="D124" s="1" t="s">
        <v>354</v>
      </c>
      <c r="E124" s="1" t="s">
        <v>38</v>
      </c>
      <c r="F124" s="2">
        <v>1</v>
      </c>
      <c r="G124" s="3">
        <v>0</v>
      </c>
      <c r="H124" s="3"/>
      <c r="I124" s="2">
        <f t="shared" si="12"/>
        <v>0</v>
      </c>
      <c r="J124" s="2">
        <f t="shared" si="13"/>
        <v>0</v>
      </c>
    </row>
    <row r="125" spans="1:10" ht="51.75" customHeight="1" x14ac:dyDescent="0.25">
      <c r="A125" s="1" t="s">
        <v>355</v>
      </c>
      <c r="B125" s="1" t="s">
        <v>24</v>
      </c>
      <c r="C125" s="1" t="s">
        <v>356</v>
      </c>
      <c r="D125" s="1" t="s">
        <v>357</v>
      </c>
      <c r="E125" s="1" t="s">
        <v>55</v>
      </c>
      <c r="F125" s="2">
        <v>1</v>
      </c>
      <c r="G125" s="3">
        <v>0</v>
      </c>
      <c r="H125" s="3"/>
      <c r="I125" s="2">
        <f t="shared" si="12"/>
        <v>0</v>
      </c>
      <c r="J125" s="2">
        <f t="shared" si="13"/>
        <v>0</v>
      </c>
    </row>
    <row r="126" spans="1:10" ht="22.15" customHeight="1" x14ac:dyDescent="0.25">
      <c r="A126" s="1" t="s">
        <v>358</v>
      </c>
      <c r="B126" s="1" t="s">
        <v>24</v>
      </c>
      <c r="C126" s="1" t="s">
        <v>359</v>
      </c>
      <c r="D126" s="1" t="s">
        <v>360</v>
      </c>
      <c r="E126" s="1" t="s">
        <v>234</v>
      </c>
      <c r="F126" s="2">
        <v>23</v>
      </c>
      <c r="G126" s="3">
        <v>0</v>
      </c>
      <c r="H126" s="3"/>
      <c r="I126" s="2">
        <f t="shared" si="12"/>
        <v>0</v>
      </c>
      <c r="J126" s="2">
        <f t="shared" si="13"/>
        <v>0</v>
      </c>
    </row>
    <row r="127" spans="1:10" x14ac:dyDescent="0.25">
      <c r="A127" s="1" t="s">
        <v>361</v>
      </c>
      <c r="B127" s="1" t="s">
        <v>24</v>
      </c>
      <c r="C127" s="1" t="s">
        <v>362</v>
      </c>
      <c r="D127" s="1" t="s">
        <v>363</v>
      </c>
      <c r="E127" s="1" t="s">
        <v>38</v>
      </c>
      <c r="F127" s="2">
        <v>44</v>
      </c>
      <c r="G127" s="3">
        <v>0</v>
      </c>
      <c r="H127" s="3"/>
      <c r="I127" s="2">
        <f t="shared" si="12"/>
        <v>0</v>
      </c>
      <c r="J127" s="2">
        <f t="shared" si="13"/>
        <v>0</v>
      </c>
    </row>
    <row r="128" spans="1:10" ht="20.65" customHeight="1" x14ac:dyDescent="0.25">
      <c r="A128" s="1" t="s">
        <v>364</v>
      </c>
      <c r="B128" s="1" t="s">
        <v>24</v>
      </c>
      <c r="C128" s="1" t="s">
        <v>365</v>
      </c>
      <c r="D128" s="1" t="s">
        <v>366</v>
      </c>
      <c r="E128" s="1" t="s">
        <v>234</v>
      </c>
      <c r="F128" s="2">
        <v>32</v>
      </c>
      <c r="G128" s="3">
        <v>0</v>
      </c>
      <c r="H128" s="3"/>
      <c r="I128" s="2">
        <f t="shared" si="12"/>
        <v>0</v>
      </c>
      <c r="J128" s="2">
        <f t="shared" si="13"/>
        <v>0</v>
      </c>
    </row>
    <row r="129" spans="1:10" ht="41.85" customHeight="1" x14ac:dyDescent="0.25">
      <c r="A129" s="1" t="s">
        <v>367</v>
      </c>
      <c r="B129" s="1" t="s">
        <v>24</v>
      </c>
      <c r="C129" s="1" t="s">
        <v>368</v>
      </c>
      <c r="D129" s="1" t="s">
        <v>369</v>
      </c>
      <c r="E129" s="1" t="s">
        <v>55</v>
      </c>
      <c r="F129" s="2">
        <v>4</v>
      </c>
      <c r="G129" s="3">
        <v>0</v>
      </c>
      <c r="H129" s="3"/>
      <c r="I129" s="2">
        <f t="shared" si="12"/>
        <v>0</v>
      </c>
      <c r="J129" s="2">
        <f t="shared" si="13"/>
        <v>0</v>
      </c>
    </row>
    <row r="130" spans="1:10" ht="33.75" customHeight="1" x14ac:dyDescent="0.25">
      <c r="A130" s="1" t="s">
        <v>370</v>
      </c>
      <c r="B130" s="1" t="s">
        <v>24</v>
      </c>
      <c r="C130" s="1" t="s">
        <v>371</v>
      </c>
      <c r="D130" s="1" t="s">
        <v>372</v>
      </c>
      <c r="E130" s="1" t="s">
        <v>38</v>
      </c>
      <c r="F130" s="2">
        <v>6</v>
      </c>
      <c r="G130" s="3">
        <v>0</v>
      </c>
      <c r="H130" s="3"/>
      <c r="I130" s="2">
        <f t="shared" si="12"/>
        <v>0</v>
      </c>
      <c r="J130" s="2">
        <f t="shared" si="13"/>
        <v>0</v>
      </c>
    </row>
    <row r="131" spans="1:10" ht="20.65" customHeight="1" x14ac:dyDescent="0.25">
      <c r="A131" s="1" t="s">
        <v>373</v>
      </c>
      <c r="B131" s="1" t="s">
        <v>24</v>
      </c>
      <c r="C131" s="1" t="s">
        <v>374</v>
      </c>
      <c r="D131" s="1" t="s">
        <v>375</v>
      </c>
      <c r="E131" s="1" t="s">
        <v>55</v>
      </c>
      <c r="F131" s="2">
        <v>16</v>
      </c>
      <c r="G131" s="3">
        <v>0</v>
      </c>
      <c r="H131" s="3"/>
      <c r="I131" s="2">
        <f t="shared" si="12"/>
        <v>0</v>
      </c>
      <c r="J131" s="2">
        <f t="shared" si="13"/>
        <v>0</v>
      </c>
    </row>
    <row r="132" spans="1:10" ht="34.700000000000003" customHeight="1" x14ac:dyDescent="0.25">
      <c r="A132" s="1" t="s">
        <v>376</v>
      </c>
      <c r="B132" s="1" t="s">
        <v>24</v>
      </c>
      <c r="C132" s="1" t="s">
        <v>377</v>
      </c>
      <c r="D132" s="1" t="s">
        <v>378</v>
      </c>
      <c r="E132" s="1" t="s">
        <v>55</v>
      </c>
      <c r="F132" s="2">
        <v>4</v>
      </c>
      <c r="G132" s="3">
        <v>0</v>
      </c>
      <c r="H132" s="3"/>
      <c r="I132" s="2">
        <f t="shared" si="12"/>
        <v>0</v>
      </c>
      <c r="J132" s="2">
        <f t="shared" si="13"/>
        <v>0</v>
      </c>
    </row>
    <row r="133" spans="1:10" ht="34.700000000000003" customHeight="1" x14ac:dyDescent="0.25">
      <c r="A133" s="1" t="s">
        <v>379</v>
      </c>
      <c r="B133" s="1" t="s">
        <v>24</v>
      </c>
      <c r="C133" s="1" t="s">
        <v>380</v>
      </c>
      <c r="D133" s="1" t="s">
        <v>381</v>
      </c>
      <c r="E133" s="1" t="s">
        <v>55</v>
      </c>
      <c r="F133" s="2">
        <v>4</v>
      </c>
      <c r="G133" s="3">
        <v>0</v>
      </c>
      <c r="H133" s="3"/>
      <c r="I133" s="2">
        <f t="shared" si="12"/>
        <v>0</v>
      </c>
      <c r="J133" s="2">
        <f t="shared" si="13"/>
        <v>0</v>
      </c>
    </row>
    <row r="134" spans="1:10" ht="23.45" customHeight="1" x14ac:dyDescent="0.25">
      <c r="A134" s="1" t="s">
        <v>382</v>
      </c>
      <c r="B134" s="1" t="s">
        <v>24</v>
      </c>
      <c r="C134" s="1" t="s">
        <v>383</v>
      </c>
      <c r="D134" s="1" t="s">
        <v>384</v>
      </c>
      <c r="E134" s="1" t="s">
        <v>59</v>
      </c>
      <c r="F134" s="2">
        <v>4</v>
      </c>
      <c r="G134" s="3">
        <v>0</v>
      </c>
      <c r="H134" s="3"/>
      <c r="I134" s="2">
        <f t="shared" si="12"/>
        <v>0</v>
      </c>
      <c r="J134" s="2">
        <f t="shared" si="13"/>
        <v>0</v>
      </c>
    </row>
    <row r="135" spans="1:10" ht="39.6" customHeight="1" x14ac:dyDescent="0.25">
      <c r="A135" s="1" t="s">
        <v>385</v>
      </c>
      <c r="B135" s="1" t="s">
        <v>24</v>
      </c>
      <c r="C135" s="1" t="s">
        <v>386</v>
      </c>
      <c r="D135" s="1" t="s">
        <v>387</v>
      </c>
      <c r="E135" s="1" t="s">
        <v>55</v>
      </c>
      <c r="F135" s="2">
        <v>2</v>
      </c>
      <c r="G135" s="3">
        <v>0</v>
      </c>
      <c r="H135" s="3"/>
      <c r="I135" s="2">
        <f t="shared" si="12"/>
        <v>0</v>
      </c>
      <c r="J135" s="2">
        <f t="shared" si="13"/>
        <v>0</v>
      </c>
    </row>
    <row r="136" spans="1:10" ht="22.9" customHeight="1" x14ac:dyDescent="0.25">
      <c r="A136" s="1" t="s">
        <v>388</v>
      </c>
      <c r="B136" s="1" t="s">
        <v>24</v>
      </c>
      <c r="C136" s="1" t="s">
        <v>389</v>
      </c>
      <c r="D136" s="1" t="s">
        <v>390</v>
      </c>
      <c r="E136" s="1" t="s">
        <v>55</v>
      </c>
      <c r="F136" s="2">
        <v>4</v>
      </c>
      <c r="G136" s="3">
        <v>0</v>
      </c>
      <c r="H136" s="3"/>
      <c r="I136" s="2">
        <f t="shared" si="12"/>
        <v>0</v>
      </c>
      <c r="J136" s="2">
        <f t="shared" si="13"/>
        <v>0</v>
      </c>
    </row>
    <row r="137" spans="1:10" ht="37.35" customHeight="1" x14ac:dyDescent="0.25">
      <c r="A137" s="1" t="s">
        <v>391</v>
      </c>
      <c r="B137" s="1" t="s">
        <v>24</v>
      </c>
      <c r="C137" s="1" t="s">
        <v>392</v>
      </c>
      <c r="D137" s="1" t="s">
        <v>393</v>
      </c>
      <c r="E137" s="1" t="s">
        <v>55</v>
      </c>
      <c r="F137" s="2">
        <v>4</v>
      </c>
      <c r="G137" s="3">
        <v>0</v>
      </c>
      <c r="H137" s="3"/>
      <c r="I137" s="2">
        <f t="shared" si="12"/>
        <v>0</v>
      </c>
      <c r="J137" s="2">
        <f t="shared" si="13"/>
        <v>0</v>
      </c>
    </row>
    <row r="138" spans="1:10" x14ac:dyDescent="0.25">
      <c r="A138" s="1" t="s">
        <v>394</v>
      </c>
      <c r="B138" s="1" t="s">
        <v>24</v>
      </c>
      <c r="C138" s="1" t="s">
        <v>395</v>
      </c>
      <c r="D138" s="1" t="s">
        <v>396</v>
      </c>
      <c r="E138" s="1" t="s">
        <v>55</v>
      </c>
      <c r="F138" s="2">
        <v>16</v>
      </c>
      <c r="G138" s="3">
        <v>0</v>
      </c>
      <c r="H138" s="3"/>
      <c r="I138" s="2">
        <f t="shared" si="12"/>
        <v>0</v>
      </c>
      <c r="J138" s="2">
        <f t="shared" si="13"/>
        <v>0</v>
      </c>
    </row>
    <row r="139" spans="1:10" x14ac:dyDescent="0.25">
      <c r="A139" s="1" t="s">
        <v>397</v>
      </c>
      <c r="B139" s="1" t="s">
        <v>24</v>
      </c>
      <c r="C139" s="1" t="s">
        <v>398</v>
      </c>
      <c r="D139" s="1" t="s">
        <v>399</v>
      </c>
      <c r="E139" s="1" t="s">
        <v>55</v>
      </c>
      <c r="F139" s="2">
        <v>605</v>
      </c>
      <c r="G139" s="3">
        <v>0</v>
      </c>
      <c r="H139" s="3"/>
      <c r="I139" s="2">
        <f t="shared" si="12"/>
        <v>0</v>
      </c>
      <c r="J139" s="2">
        <f t="shared" si="13"/>
        <v>0</v>
      </c>
    </row>
    <row r="140" spans="1:10" x14ac:dyDescent="0.25">
      <c r="A140" s="1" t="s">
        <v>400</v>
      </c>
      <c r="B140" s="1" t="s">
        <v>24</v>
      </c>
      <c r="C140" s="1" t="s">
        <v>401</v>
      </c>
      <c r="D140" s="1" t="s">
        <v>402</v>
      </c>
      <c r="E140" s="1" t="s">
        <v>55</v>
      </c>
      <c r="F140" s="2">
        <v>605</v>
      </c>
      <c r="G140" s="3">
        <v>0</v>
      </c>
      <c r="H140" s="3"/>
      <c r="I140" s="2">
        <f t="shared" si="12"/>
        <v>0</v>
      </c>
      <c r="J140" s="2">
        <f t="shared" si="13"/>
        <v>0</v>
      </c>
    </row>
    <row r="141" spans="1:10" ht="24.4" customHeight="1" x14ac:dyDescent="0.25">
      <c r="A141" s="1" t="s">
        <v>403</v>
      </c>
      <c r="B141" s="1" t="s">
        <v>24</v>
      </c>
      <c r="C141" s="1" t="s">
        <v>404</v>
      </c>
      <c r="D141" s="1" t="s">
        <v>405</v>
      </c>
      <c r="E141" s="1" t="s">
        <v>55</v>
      </c>
      <c r="F141" s="2">
        <v>605</v>
      </c>
      <c r="G141" s="3">
        <v>0</v>
      </c>
      <c r="H141" s="3"/>
      <c r="I141" s="2">
        <f t="shared" si="12"/>
        <v>0</v>
      </c>
      <c r="J141" s="2">
        <f t="shared" si="13"/>
        <v>0</v>
      </c>
    </row>
    <row r="142" spans="1:10" ht="37.9" customHeight="1" x14ac:dyDescent="0.25">
      <c r="A142" s="1" t="s">
        <v>406</v>
      </c>
      <c r="B142" s="1" t="s">
        <v>24</v>
      </c>
      <c r="C142" s="1" t="s">
        <v>407</v>
      </c>
      <c r="D142" s="1" t="s">
        <v>408</v>
      </c>
      <c r="E142" s="1" t="s">
        <v>55</v>
      </c>
      <c r="F142" s="2">
        <v>6</v>
      </c>
      <c r="G142" s="3">
        <v>0</v>
      </c>
      <c r="H142" s="3"/>
      <c r="I142" s="2">
        <f t="shared" si="12"/>
        <v>0</v>
      </c>
      <c r="J142" s="2">
        <f t="shared" si="13"/>
        <v>0</v>
      </c>
    </row>
    <row r="143" spans="1:10" ht="47.25" customHeight="1" x14ac:dyDescent="0.25">
      <c r="A143" s="1" t="s">
        <v>409</v>
      </c>
      <c r="B143" s="1" t="s">
        <v>24</v>
      </c>
      <c r="C143" s="1" t="s">
        <v>410</v>
      </c>
      <c r="D143" s="1" t="s">
        <v>411</v>
      </c>
      <c r="E143" s="1" t="s">
        <v>55</v>
      </c>
      <c r="F143" s="2">
        <v>18</v>
      </c>
      <c r="G143" s="3">
        <v>0</v>
      </c>
      <c r="H143" s="3"/>
      <c r="I143" s="2">
        <f t="shared" si="12"/>
        <v>0</v>
      </c>
      <c r="J143" s="2">
        <f t="shared" si="13"/>
        <v>0</v>
      </c>
    </row>
    <row r="144" spans="1:10" ht="29.25" customHeight="1" x14ac:dyDescent="0.25">
      <c r="A144" s="1" t="s">
        <v>412</v>
      </c>
      <c r="B144" s="1" t="s">
        <v>24</v>
      </c>
      <c r="C144" s="1" t="s">
        <v>413</v>
      </c>
      <c r="D144" s="1" t="s">
        <v>414</v>
      </c>
      <c r="E144" s="1" t="s">
        <v>55</v>
      </c>
      <c r="F144" s="2">
        <v>5</v>
      </c>
      <c r="G144" s="3">
        <v>0</v>
      </c>
      <c r="H144" s="3"/>
      <c r="I144" s="2">
        <f t="shared" si="12"/>
        <v>0</v>
      </c>
      <c r="J144" s="2">
        <f t="shared" si="13"/>
        <v>0</v>
      </c>
    </row>
    <row r="145" spans="1:10" ht="31.15" customHeight="1" x14ac:dyDescent="0.25">
      <c r="A145" s="1" t="s">
        <v>415</v>
      </c>
      <c r="B145" s="1" t="s">
        <v>24</v>
      </c>
      <c r="C145" s="1" t="s">
        <v>416</v>
      </c>
      <c r="D145" s="1" t="s">
        <v>417</v>
      </c>
      <c r="E145" s="1" t="s">
        <v>55</v>
      </c>
      <c r="F145" s="2">
        <v>6</v>
      </c>
      <c r="G145" s="3">
        <v>0</v>
      </c>
      <c r="H145" s="3"/>
      <c r="I145" s="2">
        <f t="shared" si="12"/>
        <v>0</v>
      </c>
      <c r="J145" s="2">
        <f t="shared" si="13"/>
        <v>0</v>
      </c>
    </row>
    <row r="146" spans="1:10" ht="31.9" customHeight="1" x14ac:dyDescent="0.25">
      <c r="A146" s="1" t="s">
        <v>418</v>
      </c>
      <c r="B146" s="1" t="s">
        <v>24</v>
      </c>
      <c r="C146" s="1" t="s">
        <v>419</v>
      </c>
      <c r="D146" s="1" t="s">
        <v>420</v>
      </c>
      <c r="E146" s="1" t="s">
        <v>38</v>
      </c>
      <c r="F146" s="2">
        <v>1</v>
      </c>
      <c r="G146" s="3">
        <v>0</v>
      </c>
      <c r="H146" s="3"/>
      <c r="I146" s="2">
        <f t="shared" si="12"/>
        <v>0</v>
      </c>
      <c r="J146" s="2">
        <f t="shared" si="13"/>
        <v>0</v>
      </c>
    </row>
    <row r="147" spans="1:10" ht="64.900000000000006" customHeight="1" x14ac:dyDescent="0.25">
      <c r="A147" s="1" t="s">
        <v>421</v>
      </c>
      <c r="B147" s="1" t="s">
        <v>19</v>
      </c>
      <c r="C147" s="1" t="s">
        <v>422</v>
      </c>
      <c r="D147" s="1" t="s">
        <v>423</v>
      </c>
      <c r="E147" s="1" t="s">
        <v>59</v>
      </c>
      <c r="F147" s="2">
        <v>6</v>
      </c>
      <c r="G147" s="3">
        <v>0</v>
      </c>
      <c r="H147" s="3"/>
      <c r="I147" s="2">
        <f t="shared" si="12"/>
        <v>0</v>
      </c>
      <c r="J147" s="2">
        <f t="shared" si="13"/>
        <v>0</v>
      </c>
    </row>
    <row r="148" spans="1:10" ht="22.5" customHeight="1" x14ac:dyDescent="0.25">
      <c r="A148" s="1" t="s">
        <v>424</v>
      </c>
      <c r="B148" s="1" t="s">
        <v>24</v>
      </c>
      <c r="C148" s="1" t="s">
        <v>425</v>
      </c>
      <c r="D148" s="1" t="s">
        <v>426</v>
      </c>
      <c r="E148" s="1" t="s">
        <v>59</v>
      </c>
      <c r="F148" s="2">
        <v>4</v>
      </c>
      <c r="G148" s="3">
        <v>0</v>
      </c>
      <c r="H148" s="3"/>
      <c r="I148" s="2">
        <f t="shared" si="12"/>
        <v>0</v>
      </c>
      <c r="J148" s="2">
        <f t="shared" si="13"/>
        <v>0</v>
      </c>
    </row>
    <row r="149" spans="1:10" ht="21.2" customHeight="1" x14ac:dyDescent="0.25">
      <c r="A149" s="1" t="s">
        <v>427</v>
      </c>
      <c r="B149" s="1" t="s">
        <v>24</v>
      </c>
      <c r="C149" s="1" t="s">
        <v>428</v>
      </c>
      <c r="D149" s="1" t="s">
        <v>429</v>
      </c>
      <c r="E149" s="1" t="s">
        <v>55</v>
      </c>
      <c r="F149" s="2">
        <v>2</v>
      </c>
      <c r="G149" s="3">
        <v>0</v>
      </c>
      <c r="H149" s="3"/>
      <c r="I149" s="2">
        <f t="shared" si="12"/>
        <v>0</v>
      </c>
      <c r="J149" s="2">
        <f t="shared" si="13"/>
        <v>0</v>
      </c>
    </row>
    <row r="150" spans="1:10" ht="22.9" customHeight="1" x14ac:dyDescent="0.25">
      <c r="A150" s="1" t="s">
        <v>430</v>
      </c>
      <c r="B150" s="1" t="s">
        <v>24</v>
      </c>
      <c r="C150" s="1" t="s">
        <v>431</v>
      </c>
      <c r="D150" s="1" t="s">
        <v>432</v>
      </c>
      <c r="E150" s="1" t="s">
        <v>55</v>
      </c>
      <c r="F150" s="2">
        <v>4</v>
      </c>
      <c r="G150" s="3">
        <v>0</v>
      </c>
      <c r="H150" s="3"/>
      <c r="I150" s="2">
        <f t="shared" si="12"/>
        <v>0</v>
      </c>
      <c r="J150" s="2">
        <f t="shared" si="13"/>
        <v>0</v>
      </c>
    </row>
    <row r="151" spans="1:10" ht="51.4" customHeight="1" x14ac:dyDescent="0.25">
      <c r="A151" s="1" t="s">
        <v>433</v>
      </c>
      <c r="B151" s="1" t="s">
        <v>24</v>
      </c>
      <c r="C151" s="1" t="s">
        <v>434</v>
      </c>
      <c r="D151" s="1" t="s">
        <v>435</v>
      </c>
      <c r="E151" s="1" t="s">
        <v>55</v>
      </c>
      <c r="F151" s="2">
        <v>4</v>
      </c>
      <c r="G151" s="3">
        <v>0</v>
      </c>
      <c r="H151" s="3"/>
      <c r="I151" s="2">
        <f t="shared" si="12"/>
        <v>0</v>
      </c>
      <c r="J151" s="2">
        <f t="shared" si="13"/>
        <v>0</v>
      </c>
    </row>
    <row r="152" spans="1:10" ht="55.9" customHeight="1" x14ac:dyDescent="0.25">
      <c r="A152" s="1" t="s">
        <v>436</v>
      </c>
      <c r="B152" s="1" t="s">
        <v>24</v>
      </c>
      <c r="C152" s="1" t="s">
        <v>437</v>
      </c>
      <c r="D152" s="1" t="s">
        <v>438</v>
      </c>
      <c r="E152" s="1" t="s">
        <v>38</v>
      </c>
      <c r="F152" s="2">
        <v>1</v>
      </c>
      <c r="G152" s="3">
        <v>0</v>
      </c>
      <c r="H152" s="3"/>
      <c r="I152" s="2">
        <f t="shared" si="12"/>
        <v>0</v>
      </c>
      <c r="J152" s="2">
        <f t="shared" si="13"/>
        <v>0</v>
      </c>
    </row>
    <row r="153" spans="1:10" ht="65.25" customHeight="1" x14ac:dyDescent="0.25">
      <c r="A153" s="1" t="s">
        <v>439</v>
      </c>
      <c r="B153" s="1" t="s">
        <v>24</v>
      </c>
      <c r="C153" s="1" t="s">
        <v>440</v>
      </c>
      <c r="D153" s="1" t="s">
        <v>441</v>
      </c>
      <c r="E153" s="1" t="s">
        <v>55</v>
      </c>
      <c r="F153" s="2">
        <v>1</v>
      </c>
      <c r="G153" s="3">
        <v>0</v>
      </c>
      <c r="H153" s="3"/>
      <c r="I153" s="2">
        <f t="shared" ref="I153:I184" si="14">ROUND(G153*(1 + H153/100),2)</f>
        <v>0</v>
      </c>
      <c r="J153" s="2">
        <f t="shared" ref="J153:J184" si="15">ROUND(F153*I153,2)</f>
        <v>0</v>
      </c>
    </row>
    <row r="154" spans="1:10" x14ac:dyDescent="0.25">
      <c r="A154" s="1" t="s">
        <v>442</v>
      </c>
      <c r="B154" s="1"/>
      <c r="C154" s="1"/>
      <c r="D154" s="1" t="s">
        <v>443</v>
      </c>
    </row>
    <row r="155" spans="1:10" ht="45.95" customHeight="1" x14ac:dyDescent="0.25">
      <c r="A155" s="1" t="s">
        <v>444</v>
      </c>
      <c r="B155" s="1" t="s">
        <v>24</v>
      </c>
      <c r="C155" s="1" t="s">
        <v>445</v>
      </c>
      <c r="D155" s="1" t="s">
        <v>446</v>
      </c>
      <c r="E155" s="1" t="s">
        <v>38</v>
      </c>
      <c r="F155" s="2">
        <v>3</v>
      </c>
      <c r="G155" s="3">
        <v>0</v>
      </c>
      <c r="H155" s="3"/>
      <c r="I155" s="2">
        <f t="shared" ref="I155:I197" si="16">ROUND(G155*(1 + H155/100),2)</f>
        <v>0</v>
      </c>
      <c r="J155" s="2">
        <f t="shared" ref="J155:J197" si="17">ROUND(F155*I155,2)</f>
        <v>0</v>
      </c>
    </row>
    <row r="156" spans="1:10" ht="31.15" customHeight="1" x14ac:dyDescent="0.25">
      <c r="A156" s="1" t="s">
        <v>447</v>
      </c>
      <c r="B156" s="1" t="s">
        <v>24</v>
      </c>
      <c r="C156" s="1" t="s">
        <v>448</v>
      </c>
      <c r="D156" s="1" t="s">
        <v>449</v>
      </c>
      <c r="E156" s="1" t="s">
        <v>38</v>
      </c>
      <c r="F156" s="2">
        <v>1</v>
      </c>
      <c r="G156" s="3">
        <v>0</v>
      </c>
      <c r="H156" s="3"/>
      <c r="I156" s="2">
        <f t="shared" si="16"/>
        <v>0</v>
      </c>
      <c r="J156" s="2">
        <f t="shared" si="17"/>
        <v>0</v>
      </c>
    </row>
    <row r="157" spans="1:10" ht="24.4" customHeight="1" x14ac:dyDescent="0.25">
      <c r="A157" s="1" t="s">
        <v>450</v>
      </c>
      <c r="B157" s="1" t="s">
        <v>24</v>
      </c>
      <c r="C157" s="1" t="s">
        <v>451</v>
      </c>
      <c r="D157" s="1" t="s">
        <v>452</v>
      </c>
      <c r="E157" s="1" t="s">
        <v>38</v>
      </c>
      <c r="F157" s="2">
        <v>1</v>
      </c>
      <c r="G157" s="3">
        <v>0</v>
      </c>
      <c r="H157" s="3"/>
      <c r="I157" s="2">
        <f t="shared" si="16"/>
        <v>0</v>
      </c>
      <c r="J157" s="2">
        <f t="shared" si="17"/>
        <v>0</v>
      </c>
    </row>
    <row r="158" spans="1:10" ht="29.65" customHeight="1" x14ac:dyDescent="0.25">
      <c r="A158" s="1" t="s">
        <v>453</v>
      </c>
      <c r="B158" s="1" t="s">
        <v>24</v>
      </c>
      <c r="C158" s="1" t="s">
        <v>454</v>
      </c>
      <c r="D158" s="1" t="s">
        <v>455</v>
      </c>
      <c r="E158" s="1" t="s">
        <v>38</v>
      </c>
      <c r="F158" s="2">
        <v>1</v>
      </c>
      <c r="G158" s="3">
        <v>0</v>
      </c>
      <c r="H158" s="3"/>
      <c r="I158" s="2">
        <f t="shared" si="16"/>
        <v>0</v>
      </c>
      <c r="J158" s="2">
        <f t="shared" si="17"/>
        <v>0</v>
      </c>
    </row>
    <row r="159" spans="1:10" ht="26.65" customHeight="1" x14ac:dyDescent="0.25">
      <c r="A159" s="1" t="s">
        <v>456</v>
      </c>
      <c r="B159" s="1" t="s">
        <v>24</v>
      </c>
      <c r="C159" s="1" t="s">
        <v>457</v>
      </c>
      <c r="D159" s="1" t="s">
        <v>458</v>
      </c>
      <c r="E159" s="1" t="s">
        <v>38</v>
      </c>
      <c r="F159" s="2">
        <v>3</v>
      </c>
      <c r="G159" s="3">
        <v>0</v>
      </c>
      <c r="H159" s="3"/>
      <c r="I159" s="2">
        <f t="shared" si="16"/>
        <v>0</v>
      </c>
      <c r="J159" s="2">
        <f t="shared" si="17"/>
        <v>0</v>
      </c>
    </row>
    <row r="160" spans="1:10" x14ac:dyDescent="0.25">
      <c r="A160" s="1" t="s">
        <v>459</v>
      </c>
      <c r="B160" s="1" t="s">
        <v>24</v>
      </c>
      <c r="C160" s="1" t="s">
        <v>460</v>
      </c>
      <c r="D160" s="1" t="s">
        <v>461</v>
      </c>
      <c r="E160" s="1" t="s">
        <v>55</v>
      </c>
      <c r="F160" s="2">
        <v>1</v>
      </c>
      <c r="G160" s="3">
        <v>0</v>
      </c>
      <c r="H160" s="3"/>
      <c r="I160" s="2">
        <f t="shared" si="16"/>
        <v>0</v>
      </c>
      <c r="J160" s="2">
        <f t="shared" si="17"/>
        <v>0</v>
      </c>
    </row>
    <row r="161" spans="1:10" ht="36" customHeight="1" x14ac:dyDescent="0.25">
      <c r="A161" s="1" t="s">
        <v>462</v>
      </c>
      <c r="B161" s="1" t="s">
        <v>24</v>
      </c>
      <c r="C161" s="1" t="s">
        <v>463</v>
      </c>
      <c r="D161" s="1" t="s">
        <v>464</v>
      </c>
      <c r="E161" s="1" t="s">
        <v>55</v>
      </c>
      <c r="F161" s="2">
        <v>1</v>
      </c>
      <c r="G161" s="3">
        <v>0</v>
      </c>
      <c r="H161" s="3"/>
      <c r="I161" s="2">
        <f t="shared" si="16"/>
        <v>0</v>
      </c>
      <c r="J161" s="2">
        <f t="shared" si="17"/>
        <v>0</v>
      </c>
    </row>
    <row r="162" spans="1:10" ht="35.1" customHeight="1" x14ac:dyDescent="0.25">
      <c r="A162" s="1" t="s">
        <v>465</v>
      </c>
      <c r="B162" s="1" t="s">
        <v>24</v>
      </c>
      <c r="C162" s="1" t="s">
        <v>466</v>
      </c>
      <c r="D162" s="1" t="s">
        <v>467</v>
      </c>
      <c r="E162" s="1" t="s">
        <v>234</v>
      </c>
      <c r="F162" s="2">
        <v>3</v>
      </c>
      <c r="G162" s="3">
        <v>0</v>
      </c>
      <c r="H162" s="3"/>
      <c r="I162" s="2">
        <f t="shared" si="16"/>
        <v>0</v>
      </c>
      <c r="J162" s="2">
        <f t="shared" si="17"/>
        <v>0</v>
      </c>
    </row>
    <row r="163" spans="1:10" ht="27.4" customHeight="1" x14ac:dyDescent="0.25">
      <c r="A163" s="1" t="s">
        <v>468</v>
      </c>
      <c r="B163" s="1" t="s">
        <v>24</v>
      </c>
      <c r="C163" s="1" t="s">
        <v>469</v>
      </c>
      <c r="D163" s="1" t="s">
        <v>470</v>
      </c>
      <c r="E163" s="1" t="s">
        <v>59</v>
      </c>
      <c r="F163" s="2">
        <v>16</v>
      </c>
      <c r="G163" s="3">
        <v>0</v>
      </c>
      <c r="H163" s="3"/>
      <c r="I163" s="2">
        <f t="shared" si="16"/>
        <v>0</v>
      </c>
      <c r="J163" s="2">
        <f t="shared" si="17"/>
        <v>0</v>
      </c>
    </row>
    <row r="164" spans="1:10" ht="60.4" customHeight="1" x14ac:dyDescent="0.25">
      <c r="A164" s="1" t="s">
        <v>471</v>
      </c>
      <c r="B164" s="1" t="s">
        <v>24</v>
      </c>
      <c r="C164" s="1" t="s">
        <v>472</v>
      </c>
      <c r="D164" s="1" t="s">
        <v>473</v>
      </c>
      <c r="E164" s="1" t="s">
        <v>55</v>
      </c>
      <c r="F164" s="2">
        <v>1</v>
      </c>
      <c r="G164" s="3">
        <v>0</v>
      </c>
      <c r="H164" s="3"/>
      <c r="I164" s="2">
        <f t="shared" si="16"/>
        <v>0</v>
      </c>
      <c r="J164" s="2">
        <f t="shared" si="17"/>
        <v>0</v>
      </c>
    </row>
    <row r="165" spans="1:10" ht="33.75" customHeight="1" x14ac:dyDescent="0.25">
      <c r="A165" s="1" t="s">
        <v>474</v>
      </c>
      <c r="B165" s="1" t="s">
        <v>19</v>
      </c>
      <c r="C165" s="1" t="s">
        <v>475</v>
      </c>
      <c r="D165" s="1" t="s">
        <v>476</v>
      </c>
      <c r="E165" s="1" t="s">
        <v>55</v>
      </c>
      <c r="F165" s="2">
        <v>7</v>
      </c>
      <c r="G165" s="3">
        <v>0</v>
      </c>
      <c r="H165" s="3"/>
      <c r="I165" s="2">
        <f t="shared" si="16"/>
        <v>0</v>
      </c>
      <c r="J165" s="2">
        <f t="shared" si="17"/>
        <v>0</v>
      </c>
    </row>
    <row r="166" spans="1:10" ht="46.9" customHeight="1" x14ac:dyDescent="0.25">
      <c r="A166" s="1" t="s">
        <v>477</v>
      </c>
      <c r="B166" s="1" t="s">
        <v>24</v>
      </c>
      <c r="C166" s="1" t="s">
        <v>478</v>
      </c>
      <c r="D166" s="1" t="s">
        <v>479</v>
      </c>
      <c r="E166" s="1" t="s">
        <v>55</v>
      </c>
      <c r="F166" s="2">
        <v>4</v>
      </c>
      <c r="G166" s="3">
        <v>0</v>
      </c>
      <c r="H166" s="3"/>
      <c r="I166" s="2">
        <f t="shared" si="16"/>
        <v>0</v>
      </c>
      <c r="J166" s="2">
        <f t="shared" si="17"/>
        <v>0</v>
      </c>
    </row>
    <row r="167" spans="1:10" ht="21.6" customHeight="1" x14ac:dyDescent="0.25">
      <c r="A167" s="1" t="s">
        <v>480</v>
      </c>
      <c r="B167" s="1" t="s">
        <v>19</v>
      </c>
      <c r="C167" s="1" t="s">
        <v>481</v>
      </c>
      <c r="D167" s="1" t="s">
        <v>482</v>
      </c>
      <c r="E167" s="1" t="s">
        <v>78</v>
      </c>
      <c r="F167" s="2">
        <v>2.8</v>
      </c>
      <c r="G167" s="3">
        <v>0</v>
      </c>
      <c r="H167" s="3"/>
      <c r="I167" s="2">
        <f t="shared" si="16"/>
        <v>0</v>
      </c>
      <c r="J167" s="2">
        <f t="shared" si="17"/>
        <v>0</v>
      </c>
    </row>
    <row r="168" spans="1:10" ht="36.4" customHeight="1" x14ac:dyDescent="0.25">
      <c r="A168" s="1" t="s">
        <v>483</v>
      </c>
      <c r="B168" s="1" t="s">
        <v>19</v>
      </c>
      <c r="C168" s="1" t="s">
        <v>484</v>
      </c>
      <c r="D168" s="1" t="s">
        <v>485</v>
      </c>
      <c r="E168" s="1" t="s">
        <v>78</v>
      </c>
      <c r="F168" s="2">
        <v>4.8</v>
      </c>
      <c r="G168" s="3">
        <v>0</v>
      </c>
      <c r="H168" s="3"/>
      <c r="I168" s="2">
        <f t="shared" si="16"/>
        <v>0</v>
      </c>
      <c r="J168" s="2">
        <f t="shared" si="17"/>
        <v>0</v>
      </c>
    </row>
    <row r="169" spans="1:10" ht="63.95" customHeight="1" x14ac:dyDescent="0.25">
      <c r="A169" s="1" t="s">
        <v>486</v>
      </c>
      <c r="B169" s="1" t="s">
        <v>24</v>
      </c>
      <c r="C169" s="1" t="s">
        <v>487</v>
      </c>
      <c r="D169" s="1" t="s">
        <v>488</v>
      </c>
      <c r="E169" s="1" t="s">
        <v>59</v>
      </c>
      <c r="F169" s="2">
        <v>10</v>
      </c>
      <c r="G169" s="3">
        <v>0</v>
      </c>
      <c r="H169" s="3"/>
      <c r="I169" s="2">
        <f t="shared" si="16"/>
        <v>0</v>
      </c>
      <c r="J169" s="2">
        <f t="shared" si="17"/>
        <v>0</v>
      </c>
    </row>
    <row r="170" spans="1:10" ht="43.7" customHeight="1" x14ac:dyDescent="0.25">
      <c r="A170" s="1" t="s">
        <v>489</v>
      </c>
      <c r="B170" s="1" t="s">
        <v>24</v>
      </c>
      <c r="C170" s="1" t="s">
        <v>490</v>
      </c>
      <c r="D170" s="1" t="s">
        <v>491</v>
      </c>
      <c r="E170" s="1" t="s">
        <v>55</v>
      </c>
      <c r="F170" s="2">
        <v>1</v>
      </c>
      <c r="G170" s="3">
        <v>0</v>
      </c>
      <c r="H170" s="3"/>
      <c r="I170" s="2">
        <f t="shared" si="16"/>
        <v>0</v>
      </c>
      <c r="J170" s="2">
        <f t="shared" si="17"/>
        <v>0</v>
      </c>
    </row>
    <row r="171" spans="1:10" ht="68.45" customHeight="1" x14ac:dyDescent="0.25">
      <c r="A171" s="1" t="s">
        <v>492</v>
      </c>
      <c r="B171" s="1" t="s">
        <v>19</v>
      </c>
      <c r="C171" s="1" t="s">
        <v>493</v>
      </c>
      <c r="D171" s="1" t="s">
        <v>494</v>
      </c>
      <c r="E171" s="1" t="s">
        <v>78</v>
      </c>
      <c r="F171" s="2">
        <v>1.3</v>
      </c>
      <c r="G171" s="3">
        <v>0</v>
      </c>
      <c r="H171" s="3"/>
      <c r="I171" s="2">
        <f t="shared" si="16"/>
        <v>0</v>
      </c>
      <c r="J171" s="2">
        <f t="shared" si="17"/>
        <v>0</v>
      </c>
    </row>
    <row r="172" spans="1:10" ht="36" customHeight="1" x14ac:dyDescent="0.25">
      <c r="A172" s="1" t="s">
        <v>495</v>
      </c>
      <c r="B172" s="1" t="s">
        <v>24</v>
      </c>
      <c r="C172" s="1" t="s">
        <v>496</v>
      </c>
      <c r="D172" s="1" t="s">
        <v>497</v>
      </c>
      <c r="E172" s="1" t="s">
        <v>78</v>
      </c>
      <c r="F172" s="2">
        <v>0.5</v>
      </c>
      <c r="G172" s="3">
        <v>0</v>
      </c>
      <c r="H172" s="3"/>
      <c r="I172" s="2">
        <f t="shared" si="16"/>
        <v>0</v>
      </c>
      <c r="J172" s="2">
        <f t="shared" si="17"/>
        <v>0</v>
      </c>
    </row>
    <row r="173" spans="1:10" ht="85.5" customHeight="1" x14ac:dyDescent="0.25">
      <c r="A173" s="1" t="s">
        <v>498</v>
      </c>
      <c r="B173" s="1" t="s">
        <v>24</v>
      </c>
      <c r="C173" s="1" t="s">
        <v>499</v>
      </c>
      <c r="D173" s="1" t="s">
        <v>500</v>
      </c>
      <c r="E173" s="1" t="s">
        <v>55</v>
      </c>
      <c r="F173" s="2">
        <v>1</v>
      </c>
      <c r="G173" s="3">
        <v>0</v>
      </c>
      <c r="H173" s="3"/>
      <c r="I173" s="2">
        <f t="shared" si="16"/>
        <v>0</v>
      </c>
      <c r="J173" s="2">
        <f t="shared" si="17"/>
        <v>0</v>
      </c>
    </row>
    <row r="174" spans="1:10" ht="22.15" customHeight="1" x14ac:dyDescent="0.25">
      <c r="A174" s="1" t="s">
        <v>501</v>
      </c>
      <c r="B174" s="1" t="s">
        <v>24</v>
      </c>
      <c r="C174" s="1" t="s">
        <v>502</v>
      </c>
      <c r="D174" s="1" t="s">
        <v>503</v>
      </c>
      <c r="E174" s="1" t="s">
        <v>55</v>
      </c>
      <c r="F174" s="2">
        <v>2</v>
      </c>
      <c r="G174" s="3">
        <v>0</v>
      </c>
      <c r="H174" s="3"/>
      <c r="I174" s="2">
        <f t="shared" si="16"/>
        <v>0</v>
      </c>
      <c r="J174" s="2">
        <f t="shared" si="17"/>
        <v>0</v>
      </c>
    </row>
    <row r="175" spans="1:10" ht="52.15" customHeight="1" x14ac:dyDescent="0.25">
      <c r="A175" s="1" t="s">
        <v>504</v>
      </c>
      <c r="B175" s="1" t="s">
        <v>24</v>
      </c>
      <c r="C175" s="1" t="s">
        <v>505</v>
      </c>
      <c r="D175" s="1" t="s">
        <v>506</v>
      </c>
      <c r="E175" s="1" t="s">
        <v>38</v>
      </c>
      <c r="F175" s="2">
        <v>7</v>
      </c>
      <c r="G175" s="3">
        <v>0</v>
      </c>
      <c r="H175" s="3"/>
      <c r="I175" s="2">
        <f t="shared" si="16"/>
        <v>0</v>
      </c>
      <c r="J175" s="2">
        <f t="shared" si="17"/>
        <v>0</v>
      </c>
    </row>
    <row r="176" spans="1:10" ht="34.700000000000003" customHeight="1" x14ac:dyDescent="0.25">
      <c r="A176" s="1" t="s">
        <v>507</v>
      </c>
      <c r="B176" s="1" t="s">
        <v>19</v>
      </c>
      <c r="C176" s="1" t="s">
        <v>508</v>
      </c>
      <c r="D176" s="1" t="s">
        <v>509</v>
      </c>
      <c r="E176" s="1" t="s">
        <v>78</v>
      </c>
      <c r="F176" s="2">
        <v>4.8</v>
      </c>
      <c r="G176" s="3">
        <v>0</v>
      </c>
      <c r="H176" s="3"/>
      <c r="I176" s="2">
        <f t="shared" si="16"/>
        <v>0</v>
      </c>
      <c r="J176" s="2">
        <f t="shared" si="17"/>
        <v>0</v>
      </c>
    </row>
    <row r="177" spans="1:10" ht="36" customHeight="1" x14ac:dyDescent="0.25">
      <c r="A177" s="1" t="s">
        <v>510</v>
      </c>
      <c r="B177" s="1" t="s">
        <v>24</v>
      </c>
      <c r="C177" s="1" t="s">
        <v>511</v>
      </c>
      <c r="D177" s="1" t="s">
        <v>512</v>
      </c>
      <c r="E177" s="1" t="s">
        <v>59</v>
      </c>
      <c r="F177" s="2">
        <v>1</v>
      </c>
      <c r="G177" s="3">
        <v>0</v>
      </c>
      <c r="H177" s="3"/>
      <c r="I177" s="2">
        <f t="shared" si="16"/>
        <v>0</v>
      </c>
      <c r="J177" s="2">
        <f t="shared" si="17"/>
        <v>0</v>
      </c>
    </row>
    <row r="178" spans="1:10" ht="26.1" customHeight="1" x14ac:dyDescent="0.25">
      <c r="A178" s="1" t="s">
        <v>513</v>
      </c>
      <c r="B178" s="1" t="s">
        <v>24</v>
      </c>
      <c r="C178" s="1" t="s">
        <v>514</v>
      </c>
      <c r="D178" s="1" t="s">
        <v>515</v>
      </c>
      <c r="E178" s="1" t="s">
        <v>59</v>
      </c>
      <c r="F178" s="2">
        <v>16</v>
      </c>
      <c r="G178" s="3">
        <v>0</v>
      </c>
      <c r="H178" s="3"/>
      <c r="I178" s="2">
        <f t="shared" si="16"/>
        <v>0</v>
      </c>
      <c r="J178" s="2">
        <f t="shared" si="17"/>
        <v>0</v>
      </c>
    </row>
    <row r="179" spans="1:10" ht="50.45" customHeight="1" x14ac:dyDescent="0.25">
      <c r="A179" s="1" t="s">
        <v>516</v>
      </c>
      <c r="B179" s="1" t="s">
        <v>24</v>
      </c>
      <c r="C179" s="1" t="s">
        <v>517</v>
      </c>
      <c r="D179" s="1" t="s">
        <v>518</v>
      </c>
      <c r="E179" s="1" t="s">
        <v>59</v>
      </c>
      <c r="F179" s="2">
        <v>65</v>
      </c>
      <c r="G179" s="3">
        <v>0</v>
      </c>
      <c r="H179" s="3"/>
      <c r="I179" s="2">
        <f t="shared" si="16"/>
        <v>0</v>
      </c>
      <c r="J179" s="2">
        <f t="shared" si="17"/>
        <v>0</v>
      </c>
    </row>
    <row r="180" spans="1:10" ht="54.95" customHeight="1" x14ac:dyDescent="0.25">
      <c r="A180" s="1" t="s">
        <v>519</v>
      </c>
      <c r="B180" s="1" t="s">
        <v>24</v>
      </c>
      <c r="C180" s="1" t="s">
        <v>520</v>
      </c>
      <c r="D180" s="1" t="s">
        <v>521</v>
      </c>
      <c r="E180" s="1" t="s">
        <v>38</v>
      </c>
      <c r="F180" s="2">
        <v>2</v>
      </c>
      <c r="G180" s="3">
        <v>0</v>
      </c>
      <c r="H180" s="3"/>
      <c r="I180" s="2">
        <f t="shared" si="16"/>
        <v>0</v>
      </c>
      <c r="J180" s="2">
        <f t="shared" si="17"/>
        <v>0</v>
      </c>
    </row>
    <row r="181" spans="1:10" ht="40.15" customHeight="1" x14ac:dyDescent="0.25">
      <c r="A181" s="1" t="s">
        <v>522</v>
      </c>
      <c r="B181" s="1" t="s">
        <v>19</v>
      </c>
      <c r="C181" s="1" t="s">
        <v>523</v>
      </c>
      <c r="D181" s="1" t="s">
        <v>524</v>
      </c>
      <c r="E181" s="1" t="s">
        <v>78</v>
      </c>
      <c r="F181" s="2">
        <v>1.1000000000000001</v>
      </c>
      <c r="G181" s="3">
        <v>0</v>
      </c>
      <c r="H181" s="3"/>
      <c r="I181" s="2">
        <f t="shared" si="16"/>
        <v>0</v>
      </c>
      <c r="J181" s="2">
        <f t="shared" si="17"/>
        <v>0</v>
      </c>
    </row>
    <row r="182" spans="1:10" x14ac:dyDescent="0.25">
      <c r="A182" s="1" t="s">
        <v>525</v>
      </c>
      <c r="B182" s="1" t="s">
        <v>24</v>
      </c>
      <c r="C182" s="1" t="s">
        <v>526</v>
      </c>
      <c r="D182" s="1" t="s">
        <v>527</v>
      </c>
      <c r="E182" s="1" t="s">
        <v>55</v>
      </c>
      <c r="F182" s="2">
        <v>5</v>
      </c>
      <c r="G182" s="3">
        <v>0</v>
      </c>
      <c r="H182" s="3"/>
      <c r="I182" s="2">
        <f t="shared" si="16"/>
        <v>0</v>
      </c>
      <c r="J182" s="2">
        <f t="shared" si="17"/>
        <v>0</v>
      </c>
    </row>
    <row r="183" spans="1:10" ht="34.700000000000003" customHeight="1" x14ac:dyDescent="0.25">
      <c r="A183" s="1" t="s">
        <v>528</v>
      </c>
      <c r="B183" s="1" t="s">
        <v>19</v>
      </c>
      <c r="C183" s="1" t="s">
        <v>529</v>
      </c>
      <c r="D183" s="1" t="s">
        <v>530</v>
      </c>
      <c r="E183" s="1" t="s">
        <v>59</v>
      </c>
      <c r="F183" s="2">
        <v>30</v>
      </c>
      <c r="G183" s="3">
        <v>0</v>
      </c>
      <c r="H183" s="3"/>
      <c r="I183" s="2">
        <f t="shared" si="16"/>
        <v>0</v>
      </c>
      <c r="J183" s="2">
        <f t="shared" si="17"/>
        <v>0</v>
      </c>
    </row>
    <row r="184" spans="1:10" ht="22.9" customHeight="1" x14ac:dyDescent="0.25">
      <c r="A184" s="1" t="s">
        <v>531</v>
      </c>
      <c r="B184" s="1" t="s">
        <v>24</v>
      </c>
      <c r="C184" s="1" t="s">
        <v>532</v>
      </c>
      <c r="D184" s="1" t="s">
        <v>533</v>
      </c>
      <c r="E184" s="1" t="s">
        <v>38</v>
      </c>
      <c r="F184" s="2">
        <v>1</v>
      </c>
      <c r="G184" s="3">
        <v>0</v>
      </c>
      <c r="H184" s="3"/>
      <c r="I184" s="2">
        <f t="shared" si="16"/>
        <v>0</v>
      </c>
      <c r="J184" s="2">
        <f t="shared" si="17"/>
        <v>0</v>
      </c>
    </row>
    <row r="185" spans="1:10" ht="39.200000000000003" customHeight="1" x14ac:dyDescent="0.25">
      <c r="A185" s="1" t="s">
        <v>534</v>
      </c>
      <c r="B185" s="1" t="s">
        <v>24</v>
      </c>
      <c r="C185" s="1" t="s">
        <v>535</v>
      </c>
      <c r="D185" s="1" t="s">
        <v>536</v>
      </c>
      <c r="E185" s="1" t="s">
        <v>55</v>
      </c>
      <c r="F185" s="2">
        <v>1</v>
      </c>
      <c r="G185" s="3">
        <v>0</v>
      </c>
      <c r="H185" s="3"/>
      <c r="I185" s="2">
        <f t="shared" si="16"/>
        <v>0</v>
      </c>
      <c r="J185" s="2">
        <f t="shared" si="17"/>
        <v>0</v>
      </c>
    </row>
    <row r="186" spans="1:10" ht="42.4" customHeight="1" x14ac:dyDescent="0.25">
      <c r="A186" s="1" t="s">
        <v>537</v>
      </c>
      <c r="B186" s="1" t="s">
        <v>19</v>
      </c>
      <c r="C186" s="1" t="s">
        <v>162</v>
      </c>
      <c r="D186" s="1" t="s">
        <v>163</v>
      </c>
      <c r="E186" s="1" t="s">
        <v>22</v>
      </c>
      <c r="F186" s="2">
        <v>1.64</v>
      </c>
      <c r="G186" s="3">
        <v>0</v>
      </c>
      <c r="H186" s="3"/>
      <c r="I186" s="2">
        <f t="shared" si="16"/>
        <v>0</v>
      </c>
      <c r="J186" s="2">
        <f t="shared" si="17"/>
        <v>0</v>
      </c>
    </row>
    <row r="187" spans="1:10" ht="55.35" customHeight="1" x14ac:dyDescent="0.25">
      <c r="A187" s="1" t="s">
        <v>538</v>
      </c>
      <c r="B187" s="1" t="s">
        <v>19</v>
      </c>
      <c r="C187" s="1" t="s">
        <v>539</v>
      </c>
      <c r="D187" s="1" t="s">
        <v>540</v>
      </c>
      <c r="E187" s="1" t="s">
        <v>99</v>
      </c>
      <c r="F187" s="2">
        <v>7.1</v>
      </c>
      <c r="G187" s="3">
        <v>0</v>
      </c>
      <c r="H187" s="3"/>
      <c r="I187" s="2">
        <f t="shared" si="16"/>
        <v>0</v>
      </c>
      <c r="J187" s="2">
        <f t="shared" si="17"/>
        <v>0</v>
      </c>
    </row>
    <row r="188" spans="1:10" ht="55.35" customHeight="1" x14ac:dyDescent="0.25">
      <c r="A188" s="1" t="s">
        <v>541</v>
      </c>
      <c r="B188" s="1" t="s">
        <v>19</v>
      </c>
      <c r="C188" s="1" t="s">
        <v>542</v>
      </c>
      <c r="D188" s="1" t="s">
        <v>543</v>
      </c>
      <c r="E188" s="1" t="s">
        <v>99</v>
      </c>
      <c r="F188" s="2">
        <v>3.38</v>
      </c>
      <c r="G188" s="3">
        <v>0</v>
      </c>
      <c r="H188" s="3"/>
      <c r="I188" s="2">
        <f t="shared" si="16"/>
        <v>0</v>
      </c>
      <c r="J188" s="2">
        <f t="shared" si="17"/>
        <v>0</v>
      </c>
    </row>
    <row r="189" spans="1:10" ht="55.9" customHeight="1" x14ac:dyDescent="0.25">
      <c r="A189" s="1" t="s">
        <v>544</v>
      </c>
      <c r="B189" s="1" t="s">
        <v>19</v>
      </c>
      <c r="C189" s="1" t="s">
        <v>545</v>
      </c>
      <c r="D189" s="1" t="s">
        <v>546</v>
      </c>
      <c r="E189" s="1" t="s">
        <v>99</v>
      </c>
      <c r="F189" s="2">
        <v>27.63</v>
      </c>
      <c r="G189" s="3">
        <v>0</v>
      </c>
      <c r="H189" s="3"/>
      <c r="I189" s="2">
        <f t="shared" si="16"/>
        <v>0</v>
      </c>
      <c r="J189" s="2">
        <f t="shared" si="17"/>
        <v>0</v>
      </c>
    </row>
    <row r="190" spans="1:10" ht="65.25" customHeight="1" x14ac:dyDescent="0.25">
      <c r="A190" s="1" t="s">
        <v>547</v>
      </c>
      <c r="B190" s="1" t="s">
        <v>19</v>
      </c>
      <c r="C190" s="1" t="s">
        <v>548</v>
      </c>
      <c r="D190" s="1" t="s">
        <v>549</v>
      </c>
      <c r="E190" s="1" t="s">
        <v>78</v>
      </c>
      <c r="F190" s="2">
        <v>0.42</v>
      </c>
      <c r="G190" s="3">
        <v>0</v>
      </c>
      <c r="H190" s="3"/>
      <c r="I190" s="2">
        <f t="shared" si="16"/>
        <v>0</v>
      </c>
      <c r="J190" s="2">
        <f t="shared" si="17"/>
        <v>0</v>
      </c>
    </row>
    <row r="191" spans="1:10" ht="44.1" customHeight="1" x14ac:dyDescent="0.25">
      <c r="A191" s="1" t="s">
        <v>550</v>
      </c>
      <c r="B191" s="1" t="s">
        <v>19</v>
      </c>
      <c r="C191" s="1" t="s">
        <v>129</v>
      </c>
      <c r="D191" s="1" t="s">
        <v>130</v>
      </c>
      <c r="E191" s="1" t="s">
        <v>22</v>
      </c>
      <c r="F191" s="2">
        <v>1.48</v>
      </c>
      <c r="G191" s="3">
        <v>0</v>
      </c>
      <c r="H191" s="3"/>
      <c r="I191" s="2">
        <f t="shared" si="16"/>
        <v>0</v>
      </c>
      <c r="J191" s="2">
        <f t="shared" si="17"/>
        <v>0</v>
      </c>
    </row>
    <row r="192" spans="1:10" ht="53.65" customHeight="1" x14ac:dyDescent="0.25">
      <c r="A192" s="1" t="s">
        <v>551</v>
      </c>
      <c r="B192" s="1" t="s">
        <v>19</v>
      </c>
      <c r="C192" s="1" t="s">
        <v>148</v>
      </c>
      <c r="D192" s="1" t="s">
        <v>552</v>
      </c>
      <c r="E192" s="1" t="s">
        <v>22</v>
      </c>
      <c r="F192" s="2">
        <v>4.3</v>
      </c>
      <c r="G192" s="3">
        <v>0</v>
      </c>
      <c r="H192" s="3"/>
      <c r="I192" s="2">
        <f t="shared" si="16"/>
        <v>0</v>
      </c>
      <c r="J192" s="2">
        <f t="shared" si="17"/>
        <v>0</v>
      </c>
    </row>
    <row r="193" spans="1:10" ht="53.65" customHeight="1" x14ac:dyDescent="0.25">
      <c r="A193" s="1" t="s">
        <v>553</v>
      </c>
      <c r="B193" s="1" t="s">
        <v>19</v>
      </c>
      <c r="C193" s="1" t="s">
        <v>554</v>
      </c>
      <c r="D193" s="1" t="s">
        <v>555</v>
      </c>
      <c r="E193" s="1" t="s">
        <v>22</v>
      </c>
      <c r="F193" s="2">
        <v>4.32</v>
      </c>
      <c r="G193" s="3">
        <v>0</v>
      </c>
      <c r="H193" s="3"/>
      <c r="I193" s="2">
        <f t="shared" si="16"/>
        <v>0</v>
      </c>
      <c r="J193" s="2">
        <f t="shared" si="17"/>
        <v>0</v>
      </c>
    </row>
    <row r="194" spans="1:10" ht="79.7" customHeight="1" x14ac:dyDescent="0.25">
      <c r="A194" s="1" t="s">
        <v>556</v>
      </c>
      <c r="B194" s="1" t="s">
        <v>19</v>
      </c>
      <c r="C194" s="1" t="s">
        <v>178</v>
      </c>
      <c r="D194" s="1" t="s">
        <v>557</v>
      </c>
      <c r="E194" s="1" t="s">
        <v>22</v>
      </c>
      <c r="F194" s="2">
        <v>7.44</v>
      </c>
      <c r="G194" s="3">
        <v>0</v>
      </c>
      <c r="H194" s="3"/>
      <c r="I194" s="2">
        <f t="shared" si="16"/>
        <v>0</v>
      </c>
      <c r="J194" s="2">
        <f t="shared" si="17"/>
        <v>0</v>
      </c>
    </row>
    <row r="195" spans="1:10" ht="70.7" customHeight="1" x14ac:dyDescent="0.25">
      <c r="A195" s="1" t="s">
        <v>558</v>
      </c>
      <c r="B195" s="1" t="s">
        <v>19</v>
      </c>
      <c r="C195" s="1" t="s">
        <v>181</v>
      </c>
      <c r="D195" s="1" t="s">
        <v>559</v>
      </c>
      <c r="E195" s="1" t="s">
        <v>22</v>
      </c>
      <c r="F195" s="2">
        <v>7.44</v>
      </c>
      <c r="G195" s="3">
        <v>0</v>
      </c>
      <c r="H195" s="3"/>
      <c r="I195" s="2">
        <f t="shared" si="16"/>
        <v>0</v>
      </c>
      <c r="J195" s="2">
        <f t="shared" si="17"/>
        <v>0</v>
      </c>
    </row>
    <row r="196" spans="1:10" ht="32.85" customHeight="1" x14ac:dyDescent="0.25">
      <c r="A196" s="1" t="s">
        <v>560</v>
      </c>
      <c r="B196" s="1" t="s">
        <v>19</v>
      </c>
      <c r="C196" s="1" t="s">
        <v>561</v>
      </c>
      <c r="D196" s="1" t="s">
        <v>562</v>
      </c>
      <c r="E196" s="1" t="s">
        <v>22</v>
      </c>
      <c r="F196" s="2">
        <v>14.88</v>
      </c>
      <c r="G196" s="3">
        <v>0</v>
      </c>
      <c r="H196" s="3"/>
      <c r="I196" s="2">
        <f t="shared" si="16"/>
        <v>0</v>
      </c>
      <c r="J196" s="2">
        <f t="shared" si="17"/>
        <v>0</v>
      </c>
    </row>
    <row r="197" spans="1:10" ht="37.9" customHeight="1" x14ac:dyDescent="0.25">
      <c r="A197" s="1" t="s">
        <v>563</v>
      </c>
      <c r="B197" s="1" t="s">
        <v>19</v>
      </c>
      <c r="C197" s="1" t="s">
        <v>564</v>
      </c>
      <c r="D197" s="1" t="s">
        <v>565</v>
      </c>
      <c r="E197" s="1" t="s">
        <v>22</v>
      </c>
      <c r="F197" s="2">
        <v>7.44</v>
      </c>
      <c r="G197" s="3">
        <v>0</v>
      </c>
      <c r="H197" s="3"/>
      <c r="I197" s="2">
        <f t="shared" si="16"/>
        <v>0</v>
      </c>
      <c r="J197" s="2">
        <f t="shared" si="17"/>
        <v>0</v>
      </c>
    </row>
    <row r="198" spans="1:10" ht="25.15" customHeight="1" x14ac:dyDescent="0.25">
      <c r="A198" s="1" t="s">
        <v>566</v>
      </c>
      <c r="B198" s="1"/>
      <c r="C198" s="1"/>
      <c r="D198" s="1" t="s">
        <v>567</v>
      </c>
    </row>
    <row r="199" spans="1:10" ht="44.1" customHeight="1" x14ac:dyDescent="0.25">
      <c r="A199" s="1" t="s">
        <v>568</v>
      </c>
      <c r="B199" s="1" t="s">
        <v>19</v>
      </c>
      <c r="C199" s="1" t="s">
        <v>569</v>
      </c>
      <c r="D199" s="1" t="s">
        <v>570</v>
      </c>
      <c r="E199" s="1" t="s">
        <v>55</v>
      </c>
      <c r="F199" s="2">
        <v>5</v>
      </c>
      <c r="G199" s="3">
        <v>0</v>
      </c>
      <c r="H199" s="3"/>
      <c r="I199" s="2">
        <f t="shared" ref="I199:I216" si="18">ROUND(G199*(1 + H199/100),2)</f>
        <v>0</v>
      </c>
      <c r="J199" s="2">
        <f t="shared" ref="J199:J216" si="19">ROUND(F199*I199,2)</f>
        <v>0</v>
      </c>
    </row>
    <row r="200" spans="1:10" ht="41.85" customHeight="1" x14ac:dyDescent="0.25">
      <c r="A200" s="1" t="s">
        <v>571</v>
      </c>
      <c r="B200" s="1" t="s">
        <v>19</v>
      </c>
      <c r="C200" s="1" t="s">
        <v>572</v>
      </c>
      <c r="D200" s="1" t="s">
        <v>573</v>
      </c>
      <c r="E200" s="1" t="s">
        <v>59</v>
      </c>
      <c r="F200" s="2">
        <v>155</v>
      </c>
      <c r="G200" s="3">
        <v>0</v>
      </c>
      <c r="H200" s="3"/>
      <c r="I200" s="2">
        <f t="shared" si="18"/>
        <v>0</v>
      </c>
      <c r="J200" s="2">
        <f t="shared" si="19"/>
        <v>0</v>
      </c>
    </row>
    <row r="201" spans="1:10" ht="34.700000000000003" customHeight="1" x14ac:dyDescent="0.25">
      <c r="A201" s="1" t="s">
        <v>574</v>
      </c>
      <c r="B201" s="1" t="s">
        <v>24</v>
      </c>
      <c r="C201" s="1" t="s">
        <v>575</v>
      </c>
      <c r="D201" s="1" t="s">
        <v>576</v>
      </c>
      <c r="E201" s="1" t="s">
        <v>55</v>
      </c>
      <c r="F201" s="2">
        <v>12</v>
      </c>
      <c r="G201" s="3">
        <v>0</v>
      </c>
      <c r="H201" s="3"/>
      <c r="I201" s="2">
        <f t="shared" si="18"/>
        <v>0</v>
      </c>
      <c r="J201" s="2">
        <f t="shared" si="19"/>
        <v>0</v>
      </c>
    </row>
    <row r="202" spans="1:10" ht="62.65" customHeight="1" x14ac:dyDescent="0.25">
      <c r="A202" s="1" t="s">
        <v>577</v>
      </c>
      <c r="B202" s="1" t="s">
        <v>24</v>
      </c>
      <c r="C202" s="1" t="s">
        <v>578</v>
      </c>
      <c r="D202" s="1" t="s">
        <v>579</v>
      </c>
      <c r="E202" s="1" t="s">
        <v>38</v>
      </c>
      <c r="F202" s="2">
        <v>120</v>
      </c>
      <c r="G202" s="3">
        <v>0</v>
      </c>
      <c r="H202" s="3"/>
      <c r="I202" s="2">
        <f t="shared" si="18"/>
        <v>0</v>
      </c>
      <c r="J202" s="2">
        <f t="shared" si="19"/>
        <v>0</v>
      </c>
    </row>
    <row r="203" spans="1:10" ht="23.85" customHeight="1" x14ac:dyDescent="0.25">
      <c r="A203" s="1" t="s">
        <v>580</v>
      </c>
      <c r="B203" s="1" t="s">
        <v>24</v>
      </c>
      <c r="C203" s="1" t="s">
        <v>581</v>
      </c>
      <c r="D203" s="1" t="s">
        <v>582</v>
      </c>
      <c r="E203" s="1" t="s">
        <v>55</v>
      </c>
      <c r="F203" s="2">
        <v>120</v>
      </c>
      <c r="G203" s="3">
        <v>0</v>
      </c>
      <c r="H203" s="3"/>
      <c r="I203" s="2">
        <f t="shared" si="18"/>
        <v>0</v>
      </c>
      <c r="J203" s="2">
        <f t="shared" si="19"/>
        <v>0</v>
      </c>
    </row>
    <row r="204" spans="1:10" ht="52.15" customHeight="1" x14ac:dyDescent="0.25">
      <c r="A204" s="1" t="s">
        <v>583</v>
      </c>
      <c r="B204" s="1" t="s">
        <v>24</v>
      </c>
      <c r="C204" s="1" t="s">
        <v>584</v>
      </c>
      <c r="D204" s="1" t="s">
        <v>506</v>
      </c>
      <c r="E204" s="1" t="s">
        <v>55</v>
      </c>
      <c r="F204" s="2">
        <v>12</v>
      </c>
      <c r="G204" s="3">
        <v>0</v>
      </c>
      <c r="H204" s="3"/>
      <c r="I204" s="2">
        <f t="shared" si="18"/>
        <v>0</v>
      </c>
      <c r="J204" s="2">
        <f t="shared" si="19"/>
        <v>0</v>
      </c>
    </row>
    <row r="205" spans="1:10" ht="61.15" customHeight="1" x14ac:dyDescent="0.25">
      <c r="A205" s="1" t="s">
        <v>585</v>
      </c>
      <c r="B205" s="1" t="s">
        <v>24</v>
      </c>
      <c r="C205" s="1" t="s">
        <v>586</v>
      </c>
      <c r="D205" s="1" t="s">
        <v>587</v>
      </c>
      <c r="E205" s="1" t="s">
        <v>55</v>
      </c>
      <c r="F205" s="2">
        <v>12</v>
      </c>
      <c r="G205" s="3">
        <v>0</v>
      </c>
      <c r="H205" s="3"/>
      <c r="I205" s="2">
        <f t="shared" si="18"/>
        <v>0</v>
      </c>
      <c r="J205" s="2">
        <f t="shared" si="19"/>
        <v>0</v>
      </c>
    </row>
    <row r="206" spans="1:10" ht="33.75" customHeight="1" x14ac:dyDescent="0.25">
      <c r="A206" s="1" t="s">
        <v>588</v>
      </c>
      <c r="B206" s="1" t="s">
        <v>19</v>
      </c>
      <c r="C206" s="1" t="s">
        <v>475</v>
      </c>
      <c r="D206" s="1" t="s">
        <v>476</v>
      </c>
      <c r="E206" s="1" t="s">
        <v>55</v>
      </c>
      <c r="F206" s="2">
        <v>12</v>
      </c>
      <c r="G206" s="3">
        <v>0</v>
      </c>
      <c r="H206" s="3"/>
      <c r="I206" s="2">
        <f t="shared" si="18"/>
        <v>0</v>
      </c>
      <c r="J206" s="2">
        <f t="shared" si="19"/>
        <v>0</v>
      </c>
    </row>
    <row r="207" spans="1:10" ht="30.6" customHeight="1" x14ac:dyDescent="0.25">
      <c r="A207" s="1" t="s">
        <v>589</v>
      </c>
      <c r="B207" s="1" t="s">
        <v>24</v>
      </c>
      <c r="C207" s="1" t="s">
        <v>590</v>
      </c>
      <c r="D207" s="1" t="s">
        <v>591</v>
      </c>
      <c r="E207" s="1" t="s">
        <v>55</v>
      </c>
      <c r="F207" s="2">
        <v>6</v>
      </c>
      <c r="G207" s="3">
        <v>0</v>
      </c>
      <c r="H207" s="3"/>
      <c r="I207" s="2">
        <f t="shared" si="18"/>
        <v>0</v>
      </c>
      <c r="J207" s="2">
        <f t="shared" si="19"/>
        <v>0</v>
      </c>
    </row>
    <row r="208" spans="1:10" ht="32.450000000000003" customHeight="1" x14ac:dyDescent="0.25">
      <c r="A208" s="1" t="s">
        <v>592</v>
      </c>
      <c r="B208" s="1" t="s">
        <v>24</v>
      </c>
      <c r="C208" s="1" t="s">
        <v>593</v>
      </c>
      <c r="D208" s="1" t="s">
        <v>594</v>
      </c>
      <c r="E208" s="1" t="s">
        <v>38</v>
      </c>
      <c r="F208" s="2">
        <v>6</v>
      </c>
      <c r="G208" s="3">
        <v>0</v>
      </c>
      <c r="H208" s="3"/>
      <c r="I208" s="2">
        <f t="shared" si="18"/>
        <v>0</v>
      </c>
      <c r="J208" s="2">
        <f t="shared" si="19"/>
        <v>0</v>
      </c>
    </row>
    <row r="209" spans="1:10" ht="35.1" customHeight="1" x14ac:dyDescent="0.25">
      <c r="A209" s="1" t="s">
        <v>595</v>
      </c>
      <c r="B209" s="1" t="s">
        <v>24</v>
      </c>
      <c r="C209" s="1" t="s">
        <v>596</v>
      </c>
      <c r="D209" s="1" t="s">
        <v>597</v>
      </c>
      <c r="E209" s="1" t="s">
        <v>38</v>
      </c>
      <c r="F209" s="2">
        <v>6</v>
      </c>
      <c r="G209" s="3">
        <v>0</v>
      </c>
      <c r="H209" s="3"/>
      <c r="I209" s="2">
        <f t="shared" si="18"/>
        <v>0</v>
      </c>
      <c r="J209" s="2">
        <f t="shared" si="19"/>
        <v>0</v>
      </c>
    </row>
    <row r="210" spans="1:10" ht="59.45" customHeight="1" x14ac:dyDescent="0.25">
      <c r="A210" s="1" t="s">
        <v>598</v>
      </c>
      <c r="B210" s="1" t="s">
        <v>19</v>
      </c>
      <c r="C210" s="1" t="s">
        <v>599</v>
      </c>
      <c r="D210" s="1" t="s">
        <v>600</v>
      </c>
      <c r="E210" s="1" t="s">
        <v>59</v>
      </c>
      <c r="F210" s="2">
        <v>8</v>
      </c>
      <c r="G210" s="3">
        <v>0</v>
      </c>
      <c r="H210" s="3"/>
      <c r="I210" s="2">
        <f t="shared" si="18"/>
        <v>0</v>
      </c>
      <c r="J210" s="2">
        <f t="shared" si="19"/>
        <v>0</v>
      </c>
    </row>
    <row r="211" spans="1:10" ht="61.15" customHeight="1" x14ac:dyDescent="0.25">
      <c r="A211" s="1" t="s">
        <v>601</v>
      </c>
      <c r="B211" s="1" t="s">
        <v>19</v>
      </c>
      <c r="C211" s="1" t="s">
        <v>602</v>
      </c>
      <c r="D211" s="1" t="s">
        <v>603</v>
      </c>
      <c r="E211" s="1" t="s">
        <v>55</v>
      </c>
      <c r="F211" s="2">
        <v>8</v>
      </c>
      <c r="G211" s="3">
        <v>0</v>
      </c>
      <c r="H211" s="3"/>
      <c r="I211" s="2">
        <f t="shared" si="18"/>
        <v>0</v>
      </c>
      <c r="J211" s="2">
        <f t="shared" si="19"/>
        <v>0</v>
      </c>
    </row>
    <row r="212" spans="1:10" ht="65.650000000000006" customHeight="1" x14ac:dyDescent="0.25">
      <c r="A212" s="1" t="s">
        <v>604</v>
      </c>
      <c r="B212" s="1" t="s">
        <v>19</v>
      </c>
      <c r="C212" s="1" t="s">
        <v>605</v>
      </c>
      <c r="D212" s="1" t="s">
        <v>606</v>
      </c>
      <c r="E212" s="1" t="s">
        <v>55</v>
      </c>
      <c r="F212" s="2">
        <v>8</v>
      </c>
      <c r="G212" s="3">
        <v>0</v>
      </c>
      <c r="H212" s="3"/>
      <c r="I212" s="2">
        <f t="shared" si="18"/>
        <v>0</v>
      </c>
      <c r="J212" s="2">
        <f t="shared" si="19"/>
        <v>0</v>
      </c>
    </row>
    <row r="213" spans="1:10" ht="49.9" customHeight="1" x14ac:dyDescent="0.25">
      <c r="A213" s="1" t="s">
        <v>607</v>
      </c>
      <c r="B213" s="1" t="s">
        <v>24</v>
      </c>
      <c r="C213" s="1" t="s">
        <v>608</v>
      </c>
      <c r="D213" s="1" t="s">
        <v>609</v>
      </c>
      <c r="E213" s="1" t="s">
        <v>55</v>
      </c>
      <c r="F213" s="2">
        <v>24</v>
      </c>
      <c r="G213" s="3">
        <v>0</v>
      </c>
      <c r="H213" s="3"/>
      <c r="I213" s="2">
        <f t="shared" si="18"/>
        <v>0</v>
      </c>
      <c r="J213" s="2">
        <f t="shared" si="19"/>
        <v>0</v>
      </c>
    </row>
    <row r="214" spans="1:10" ht="57.2" customHeight="1" x14ac:dyDescent="0.25">
      <c r="A214" s="1" t="s">
        <v>610</v>
      </c>
      <c r="B214" s="1" t="s">
        <v>19</v>
      </c>
      <c r="C214" s="1" t="s">
        <v>611</v>
      </c>
      <c r="D214" s="1" t="s">
        <v>612</v>
      </c>
      <c r="E214" s="1" t="s">
        <v>59</v>
      </c>
      <c r="F214" s="2">
        <v>12</v>
      </c>
      <c r="G214" s="3">
        <v>0</v>
      </c>
      <c r="H214" s="3"/>
      <c r="I214" s="2">
        <f t="shared" si="18"/>
        <v>0</v>
      </c>
      <c r="J214" s="2">
        <f t="shared" si="19"/>
        <v>0</v>
      </c>
    </row>
    <row r="215" spans="1:10" ht="32.85" customHeight="1" x14ac:dyDescent="0.25">
      <c r="A215" s="1" t="s">
        <v>613</v>
      </c>
      <c r="B215" s="1" t="s">
        <v>24</v>
      </c>
      <c r="C215" s="1" t="s">
        <v>614</v>
      </c>
      <c r="D215" s="1" t="s">
        <v>615</v>
      </c>
      <c r="E215" s="1" t="s">
        <v>38</v>
      </c>
      <c r="F215" s="2">
        <v>1</v>
      </c>
      <c r="G215" s="3">
        <v>0</v>
      </c>
      <c r="H215" s="3"/>
      <c r="I215" s="2">
        <f t="shared" si="18"/>
        <v>0</v>
      </c>
      <c r="J215" s="2">
        <f t="shared" si="19"/>
        <v>0</v>
      </c>
    </row>
    <row r="216" spans="1:10" ht="26.65" customHeight="1" x14ac:dyDescent="0.25">
      <c r="A216" s="1" t="s">
        <v>616</v>
      </c>
      <c r="B216" s="1" t="s">
        <v>24</v>
      </c>
      <c r="C216" s="1" t="s">
        <v>617</v>
      </c>
      <c r="D216" s="1" t="s">
        <v>618</v>
      </c>
      <c r="E216" s="1" t="s">
        <v>55</v>
      </c>
      <c r="F216" s="2">
        <v>12</v>
      </c>
      <c r="G216" s="3">
        <v>0</v>
      </c>
      <c r="H216" s="3"/>
      <c r="I216" s="2">
        <f t="shared" si="18"/>
        <v>0</v>
      </c>
      <c r="J216" s="2">
        <f t="shared" si="19"/>
        <v>0</v>
      </c>
    </row>
    <row r="217" spans="1:10" x14ac:dyDescent="0.25">
      <c r="A217" s="1" t="s">
        <v>619</v>
      </c>
      <c r="B217" s="1"/>
      <c r="C217" s="1"/>
      <c r="D217" s="1" t="s">
        <v>620</v>
      </c>
    </row>
    <row r="218" spans="1:10" x14ac:dyDescent="0.25">
      <c r="A218" s="1" t="s">
        <v>621</v>
      </c>
      <c r="B218" s="1"/>
      <c r="C218" s="1"/>
      <c r="D218" s="1" t="s">
        <v>622</v>
      </c>
    </row>
    <row r="219" spans="1:10" ht="42.4" customHeight="1" x14ac:dyDescent="0.25">
      <c r="A219" s="1" t="s">
        <v>623</v>
      </c>
      <c r="B219" s="1" t="s">
        <v>24</v>
      </c>
      <c r="C219" s="1" t="s">
        <v>624</v>
      </c>
      <c r="D219" s="1" t="s">
        <v>625</v>
      </c>
      <c r="E219" s="1" t="s">
        <v>55</v>
      </c>
      <c r="F219" s="2">
        <v>4</v>
      </c>
      <c r="G219" s="3">
        <v>0</v>
      </c>
      <c r="H219" s="3"/>
      <c r="I219" s="2">
        <f>ROUND(G219*(1 + H219/100),2)</f>
        <v>0</v>
      </c>
      <c r="J219" s="2">
        <f>ROUND(F219*I219,2)</f>
        <v>0</v>
      </c>
    </row>
    <row r="220" spans="1:10" ht="60.75" customHeight="1" x14ac:dyDescent="0.25">
      <c r="A220" s="1" t="s">
        <v>626</v>
      </c>
      <c r="B220" s="1" t="s">
        <v>24</v>
      </c>
      <c r="C220" s="1" t="s">
        <v>627</v>
      </c>
      <c r="D220" s="1" t="s">
        <v>628</v>
      </c>
      <c r="E220" s="1" t="s">
        <v>38</v>
      </c>
      <c r="F220" s="2">
        <v>1</v>
      </c>
      <c r="G220" s="3">
        <v>0</v>
      </c>
      <c r="H220" s="3"/>
      <c r="I220" s="2">
        <f>ROUND(G220*(1 + H220/100),2)</f>
        <v>0</v>
      </c>
      <c r="J220" s="2">
        <f>ROUND(F220*I220,2)</f>
        <v>0</v>
      </c>
    </row>
    <row r="221" spans="1:10" x14ac:dyDescent="0.25">
      <c r="A221" s="1" t="s">
        <v>629</v>
      </c>
      <c r="B221" s="1"/>
      <c r="C221" s="1"/>
      <c r="D221" s="1" t="s">
        <v>630</v>
      </c>
    </row>
    <row r="222" spans="1:10" ht="48.2" customHeight="1" x14ac:dyDescent="0.25">
      <c r="A222" s="1" t="s">
        <v>631</v>
      </c>
      <c r="B222" s="1" t="s">
        <v>19</v>
      </c>
      <c r="C222" s="1" t="s">
        <v>632</v>
      </c>
      <c r="D222" s="1" t="s">
        <v>633</v>
      </c>
      <c r="E222" s="1" t="s">
        <v>55</v>
      </c>
      <c r="F222" s="2">
        <v>1</v>
      </c>
      <c r="G222" s="3">
        <v>0</v>
      </c>
      <c r="H222" s="3"/>
      <c r="I222" s="2">
        <f>ROUND(G222*(1 + H222/100),2)</f>
        <v>0</v>
      </c>
      <c r="J222" s="2">
        <f>ROUND(F222*I222,2)</f>
        <v>0</v>
      </c>
    </row>
    <row r="223" spans="1:10" ht="27" customHeight="1" x14ac:dyDescent="0.25">
      <c r="A223" s="1" t="s">
        <v>634</v>
      </c>
      <c r="B223" s="1" t="s">
        <v>24</v>
      </c>
      <c r="C223" s="1" t="s">
        <v>635</v>
      </c>
      <c r="D223" s="1" t="s">
        <v>636</v>
      </c>
      <c r="E223" s="1" t="s">
        <v>55</v>
      </c>
      <c r="F223" s="2">
        <v>1</v>
      </c>
      <c r="G223" s="3">
        <v>0</v>
      </c>
      <c r="H223" s="3"/>
      <c r="I223" s="2">
        <f>ROUND(G223*(1 + H223/100),2)</f>
        <v>0</v>
      </c>
      <c r="J223" s="2">
        <f>ROUND(F223*I223,2)</f>
        <v>0</v>
      </c>
    </row>
    <row r="224" spans="1:10" ht="30.6" customHeight="1" x14ac:dyDescent="0.25">
      <c r="A224" s="1" t="s">
        <v>637</v>
      </c>
      <c r="B224" s="1" t="s">
        <v>24</v>
      </c>
      <c r="C224" s="1" t="s">
        <v>638</v>
      </c>
      <c r="D224" s="1" t="s">
        <v>639</v>
      </c>
      <c r="E224" s="1" t="s">
        <v>38</v>
      </c>
      <c r="F224" s="2">
        <v>1</v>
      </c>
      <c r="G224" s="3">
        <v>0</v>
      </c>
      <c r="H224" s="3"/>
      <c r="I224" s="2">
        <f>ROUND(G224*(1 + H224/100),2)</f>
        <v>0</v>
      </c>
      <c r="J224" s="2">
        <f>ROUND(F224*I224,2)</f>
        <v>0</v>
      </c>
    </row>
    <row r="225" spans="1:10" x14ac:dyDescent="0.25">
      <c r="A225" s="1" t="s">
        <v>640</v>
      </c>
      <c r="B225" s="1"/>
      <c r="C225" s="1"/>
      <c r="D225" s="1" t="s">
        <v>641</v>
      </c>
    </row>
    <row r="226" spans="1:10" ht="55.35" customHeight="1" x14ac:dyDescent="0.25">
      <c r="A226" s="1" t="s">
        <v>642</v>
      </c>
      <c r="B226" s="1" t="s">
        <v>24</v>
      </c>
      <c r="C226" s="1" t="s">
        <v>643</v>
      </c>
      <c r="D226" s="1" t="s">
        <v>644</v>
      </c>
      <c r="E226" s="1" t="s">
        <v>55</v>
      </c>
      <c r="F226" s="2">
        <v>3</v>
      </c>
      <c r="G226" s="3">
        <v>0</v>
      </c>
      <c r="H226" s="3"/>
      <c r="I226" s="2">
        <f>ROUND(G226*(1 + H226/100),2)</f>
        <v>0</v>
      </c>
      <c r="J226" s="2">
        <f>ROUND(F226*I226,2)</f>
        <v>0</v>
      </c>
    </row>
    <row r="227" spans="1:10" x14ac:dyDescent="0.25">
      <c r="A227" s="1" t="s">
        <v>645</v>
      </c>
      <c r="B227" s="1"/>
      <c r="C227" s="1"/>
      <c r="D227" s="1" t="s">
        <v>646</v>
      </c>
    </row>
    <row r="228" spans="1:10" x14ac:dyDescent="0.25">
      <c r="A228" s="1" t="s">
        <v>647</v>
      </c>
      <c r="B228" s="1"/>
      <c r="C228" s="1"/>
      <c r="D228" s="1" t="s">
        <v>648</v>
      </c>
    </row>
    <row r="229" spans="1:10" ht="37.9" customHeight="1" x14ac:dyDescent="0.25">
      <c r="A229" s="1" t="s">
        <v>649</v>
      </c>
      <c r="B229" s="1" t="s">
        <v>19</v>
      </c>
      <c r="C229" s="1" t="s">
        <v>564</v>
      </c>
      <c r="D229" s="1" t="s">
        <v>565</v>
      </c>
      <c r="E229" s="1" t="s">
        <v>22</v>
      </c>
      <c r="F229" s="2">
        <v>229.68</v>
      </c>
      <c r="G229" s="3">
        <v>0</v>
      </c>
      <c r="H229" s="3"/>
      <c r="I229" s="2">
        <f>ROUND(G229*(1 + H229/100),2)</f>
        <v>0</v>
      </c>
      <c r="J229" s="2">
        <f>ROUND(F229*I229,2)</f>
        <v>0</v>
      </c>
    </row>
    <row r="230" spans="1:10" ht="32.85" customHeight="1" x14ac:dyDescent="0.25">
      <c r="A230" s="1" t="s">
        <v>650</v>
      </c>
      <c r="B230" s="1" t="s">
        <v>19</v>
      </c>
      <c r="C230" s="1" t="s">
        <v>561</v>
      </c>
      <c r="D230" s="1" t="s">
        <v>562</v>
      </c>
      <c r="E230" s="1" t="s">
        <v>22</v>
      </c>
      <c r="F230" s="2">
        <v>459.36</v>
      </c>
      <c r="G230" s="3">
        <v>0</v>
      </c>
      <c r="H230" s="3"/>
      <c r="I230" s="2">
        <f>ROUND(G230*(1 + H230/100),2)</f>
        <v>0</v>
      </c>
      <c r="J230" s="2">
        <f>ROUND(F230*I230,2)</f>
        <v>0</v>
      </c>
    </row>
    <row r="231" spans="1:10" x14ac:dyDescent="0.25">
      <c r="A231" s="1" t="s">
        <v>651</v>
      </c>
      <c r="B231" s="1"/>
      <c r="C231" s="1"/>
      <c r="D231" s="1" t="s">
        <v>652</v>
      </c>
    </row>
    <row r="232" spans="1:10" ht="37.9" customHeight="1" x14ac:dyDescent="0.25">
      <c r="A232" s="1" t="s">
        <v>653</v>
      </c>
      <c r="B232" s="1" t="s">
        <v>19</v>
      </c>
      <c r="C232" s="1" t="s">
        <v>564</v>
      </c>
      <c r="D232" s="1" t="s">
        <v>565</v>
      </c>
      <c r="E232" s="1" t="s">
        <v>22</v>
      </c>
      <c r="F232" s="2">
        <v>49.28</v>
      </c>
      <c r="G232" s="3">
        <v>0</v>
      </c>
      <c r="H232" s="3"/>
      <c r="I232" s="2">
        <f>ROUND(G232*(1 + H232/100),2)</f>
        <v>0</v>
      </c>
      <c r="J232" s="2">
        <f>ROUND(F232*I232,2)</f>
        <v>0</v>
      </c>
    </row>
    <row r="233" spans="1:10" ht="32.85" customHeight="1" x14ac:dyDescent="0.25">
      <c r="A233" s="1" t="s">
        <v>654</v>
      </c>
      <c r="B233" s="1" t="s">
        <v>19</v>
      </c>
      <c r="C233" s="1" t="s">
        <v>561</v>
      </c>
      <c r="D233" s="1" t="s">
        <v>562</v>
      </c>
      <c r="E233" s="1" t="s">
        <v>22</v>
      </c>
      <c r="F233" s="2">
        <v>95.56</v>
      </c>
      <c r="G233" s="3">
        <v>0</v>
      </c>
      <c r="H233" s="3"/>
      <c r="I233" s="2">
        <f>ROUND(G233*(1 + H233/100),2)</f>
        <v>0</v>
      </c>
      <c r="J233" s="2">
        <f>ROUND(F233*I233,2)</f>
        <v>0</v>
      </c>
    </row>
    <row r="234" spans="1:10" x14ac:dyDescent="0.25">
      <c r="A234" s="1" t="s">
        <v>655</v>
      </c>
      <c r="B234" s="1"/>
      <c r="C234" s="1"/>
      <c r="D234" s="1" t="s">
        <v>656</v>
      </c>
    </row>
    <row r="235" spans="1:10" ht="28.9" customHeight="1" x14ac:dyDescent="0.25">
      <c r="A235" s="1" t="s">
        <v>657</v>
      </c>
      <c r="B235" s="1" t="s">
        <v>24</v>
      </c>
      <c r="C235" s="1" t="s">
        <v>658</v>
      </c>
      <c r="D235" s="1" t="s">
        <v>659</v>
      </c>
      <c r="E235" s="1" t="s">
        <v>34</v>
      </c>
      <c r="F235" s="2">
        <v>45.23</v>
      </c>
      <c r="G235" s="3">
        <v>0</v>
      </c>
      <c r="H235" s="3"/>
      <c r="I235" s="2">
        <f>ROUND(G235*(1 + H235/100),2)</f>
        <v>0</v>
      </c>
      <c r="J235" s="2">
        <f>ROUND(F235*I235,2)</f>
        <v>0</v>
      </c>
    </row>
    <row r="236" spans="1:10" ht="29.65" customHeight="1" x14ac:dyDescent="0.25">
      <c r="A236" s="1" t="s">
        <v>660</v>
      </c>
      <c r="B236" s="1" t="s">
        <v>24</v>
      </c>
      <c r="C236" s="1" t="s">
        <v>661</v>
      </c>
      <c r="D236" s="1" t="s">
        <v>662</v>
      </c>
      <c r="E236" s="1" t="s">
        <v>34</v>
      </c>
      <c r="F236" s="2">
        <v>10.06</v>
      </c>
      <c r="G236" s="3">
        <v>0</v>
      </c>
      <c r="H236" s="3"/>
      <c r="I236" s="2">
        <f>ROUND(G236*(1 + H236/100),2)</f>
        <v>0</v>
      </c>
      <c r="J236" s="2">
        <f>ROUND(F236*I236,2)</f>
        <v>0</v>
      </c>
    </row>
    <row r="237" spans="1:10" ht="31.5" customHeight="1" x14ac:dyDescent="0.25">
      <c r="A237" s="1" t="s">
        <v>663</v>
      </c>
      <c r="B237" s="1" t="s">
        <v>24</v>
      </c>
      <c r="C237" s="1" t="s">
        <v>664</v>
      </c>
      <c r="D237" s="1" t="s">
        <v>665</v>
      </c>
      <c r="E237" s="1" t="s">
        <v>34</v>
      </c>
      <c r="F237" s="2">
        <v>53.51</v>
      </c>
      <c r="G237" s="3">
        <v>0</v>
      </c>
      <c r="H237" s="3"/>
      <c r="I237" s="2">
        <f>ROUND(G237*(1 + H237/100),2)</f>
        <v>0</v>
      </c>
      <c r="J237" s="2">
        <f>ROUND(F237*I237,2)</f>
        <v>0</v>
      </c>
    </row>
    <row r="238" spans="1:10" ht="36.4" customHeight="1" x14ac:dyDescent="0.25">
      <c r="A238" s="1" t="s">
        <v>666</v>
      </c>
      <c r="B238" s="1" t="s">
        <v>24</v>
      </c>
      <c r="C238" s="1" t="s">
        <v>667</v>
      </c>
      <c r="D238" s="1" t="s">
        <v>668</v>
      </c>
      <c r="E238" s="1" t="s">
        <v>59</v>
      </c>
      <c r="F238" s="2">
        <v>108.8</v>
      </c>
      <c r="G238" s="3">
        <v>0</v>
      </c>
      <c r="H238" s="3"/>
      <c r="I238" s="2">
        <f>ROUND(G238*(1 + H238/100),2)</f>
        <v>0</v>
      </c>
      <c r="J238" s="2">
        <f>ROUND(F238*I238,2)</f>
        <v>0</v>
      </c>
    </row>
    <row r="239" spans="1:10" ht="36" customHeight="1" x14ac:dyDescent="0.25">
      <c r="A239" s="1" t="s">
        <v>669</v>
      </c>
      <c r="B239" s="1" t="s">
        <v>24</v>
      </c>
      <c r="C239" s="1" t="s">
        <v>670</v>
      </c>
      <c r="D239" s="1" t="s">
        <v>671</v>
      </c>
      <c r="E239" s="1" t="s">
        <v>22</v>
      </c>
      <c r="F239" s="2">
        <v>109.35</v>
      </c>
      <c r="G239" s="3">
        <v>0</v>
      </c>
      <c r="H239" s="3"/>
      <c r="I239" s="2">
        <f>ROUND(G239*(1 + H239/100),2)</f>
        <v>0</v>
      </c>
      <c r="J239" s="2">
        <f>ROUND(F239*I239,2)</f>
        <v>0</v>
      </c>
    </row>
    <row r="240" spans="1:10" x14ac:dyDescent="0.25">
      <c r="A240" s="1" t="s">
        <v>672</v>
      </c>
      <c r="B240" s="1"/>
      <c r="C240" s="1"/>
      <c r="D240" s="1" t="s">
        <v>673</v>
      </c>
    </row>
    <row r="241" spans="1:10" x14ac:dyDescent="0.25">
      <c r="A241" s="1" t="s">
        <v>674</v>
      </c>
      <c r="B241" s="1"/>
      <c r="C241" s="1"/>
      <c r="D241" s="1" t="s">
        <v>675</v>
      </c>
    </row>
    <row r="242" spans="1:10" ht="148.5" customHeight="1" x14ac:dyDescent="0.25">
      <c r="A242" s="1" t="s">
        <v>676</v>
      </c>
      <c r="B242" s="1" t="s">
        <v>24</v>
      </c>
      <c r="C242" s="1" t="s">
        <v>677</v>
      </c>
      <c r="D242" s="1" t="s">
        <v>678</v>
      </c>
      <c r="E242" s="1" t="s">
        <v>55</v>
      </c>
      <c r="F242" s="2">
        <v>2</v>
      </c>
      <c r="G242" s="3">
        <v>0</v>
      </c>
      <c r="H242" s="3"/>
      <c r="I242" s="2">
        <f>ROUND(G242*(1 + H242/100),2)</f>
        <v>0</v>
      </c>
      <c r="J242" s="2">
        <f>ROUND(F242*I242,2)</f>
        <v>0</v>
      </c>
    </row>
    <row r="243" spans="1:10" ht="99.4" customHeight="1" x14ac:dyDescent="0.25">
      <c r="A243" s="1" t="s">
        <v>679</v>
      </c>
      <c r="B243" s="1" t="s">
        <v>24</v>
      </c>
      <c r="C243" s="1" t="s">
        <v>680</v>
      </c>
      <c r="D243" s="1" t="s">
        <v>681</v>
      </c>
      <c r="E243" s="1" t="s">
        <v>55</v>
      </c>
      <c r="F243" s="2">
        <v>1</v>
      </c>
      <c r="G243" s="3">
        <v>0</v>
      </c>
      <c r="H243" s="3"/>
      <c r="I243" s="2">
        <f>ROUND(G243*(1 + H243/100),2)</f>
        <v>0</v>
      </c>
      <c r="J243" s="2">
        <f>ROUND(F243*I243,2)</f>
        <v>0</v>
      </c>
    </row>
    <row r="244" spans="1:10" ht="102.2" customHeight="1" x14ac:dyDescent="0.25">
      <c r="A244" s="1" t="s">
        <v>682</v>
      </c>
      <c r="B244" s="1" t="s">
        <v>24</v>
      </c>
      <c r="C244" s="1" t="s">
        <v>683</v>
      </c>
      <c r="D244" s="1" t="s">
        <v>684</v>
      </c>
      <c r="E244" s="1" t="s">
        <v>55</v>
      </c>
      <c r="F244" s="2">
        <v>1</v>
      </c>
      <c r="G244" s="3">
        <v>0</v>
      </c>
      <c r="H244" s="3"/>
      <c r="I244" s="2">
        <f>ROUND(G244*(1 + H244/100),2)</f>
        <v>0</v>
      </c>
      <c r="J244" s="2">
        <f>ROUND(F244*I244,2)</f>
        <v>0</v>
      </c>
    </row>
    <row r="245" spans="1:10" x14ac:dyDescent="0.25">
      <c r="A245" s="1" t="s">
        <v>685</v>
      </c>
      <c r="B245" s="1"/>
      <c r="C245" s="1"/>
      <c r="D245" s="1" t="s">
        <v>686</v>
      </c>
    </row>
    <row r="246" spans="1:10" ht="26.1" customHeight="1" x14ac:dyDescent="0.25">
      <c r="A246" s="1" t="s">
        <v>687</v>
      </c>
      <c r="B246" s="1" t="s">
        <v>19</v>
      </c>
      <c r="C246" s="1" t="s">
        <v>688</v>
      </c>
      <c r="D246" s="1" t="s">
        <v>689</v>
      </c>
      <c r="E246" s="1" t="s">
        <v>22</v>
      </c>
      <c r="F246" s="2">
        <v>126.32</v>
      </c>
      <c r="G246" s="3">
        <v>0</v>
      </c>
      <c r="H246" s="3"/>
      <c r="I246" s="2">
        <f>ROUND(G246*(1 + H246/100),2)</f>
        <v>0</v>
      </c>
      <c r="J246" s="2">
        <f>ROUND(F246*I246,2)</f>
        <v>0</v>
      </c>
    </row>
    <row r="247" spans="1:10" ht="39.200000000000003" customHeight="1" x14ac:dyDescent="0.25">
      <c r="A247" s="1" t="s">
        <v>690</v>
      </c>
      <c r="B247" s="1" t="s">
        <v>24</v>
      </c>
      <c r="C247" s="1" t="s">
        <v>535</v>
      </c>
      <c r="D247" s="1" t="s">
        <v>536</v>
      </c>
      <c r="E247" s="1" t="s">
        <v>55</v>
      </c>
      <c r="F247" s="2">
        <v>1</v>
      </c>
      <c r="G247" s="3">
        <v>0</v>
      </c>
      <c r="H247" s="3"/>
      <c r="I247" s="2">
        <f>ROUND(G247*(1 + H247/100),2)</f>
        <v>0</v>
      </c>
      <c r="J247" s="2">
        <f>ROUND(F247*I247,2)</f>
        <v>0</v>
      </c>
    </row>
    <row r="248" spans="1:10" x14ac:dyDescent="0.25">
      <c r="A248" s="1"/>
      <c r="B248" s="1"/>
      <c r="C248" s="1"/>
      <c r="D248" s="1"/>
      <c r="E248" s="1"/>
      <c r="F248" s="1"/>
      <c r="G248" s="1"/>
      <c r="H248" s="1"/>
      <c r="I248" s="1" t="s">
        <v>691</v>
      </c>
      <c r="J248" s="2">
        <f>ROUND(SUM(J5:J247),2)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2023-12-01T16:10:00Z</dcterms:created>
  <dcterms:modified xsi:type="dcterms:W3CDTF">2023-12-01T19:17:24Z</dcterms:modified>
</cp:coreProperties>
</file>