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<sst xmlns="http://schemas.openxmlformats.org/spreadsheetml/2006/main" count="259" uniqueCount="141">
  <si>
    <t>Entidade:</t>
  </si>
  <si>
    <t>MUNICÍPIO DE JOINVILLE</t>
  </si>
  <si>
    <t>Obra:</t>
  </si>
  <si>
    <t>Registro de preços para contratação eventual de serviços de reparos em redes de drenagem,  preferencialmente na área de abrangência das Unidades Regionais de Obras Sul / Nordeste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</si>
  <si>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</si>
  <si>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</si>
  <si>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</si>
  <si>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</si>
  <si>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</si>
  <si>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</si>
  <si>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</si>
  <si>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</si>
  <si>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</si>
  <si>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</si>
  <si>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</si>
  <si>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GRUPO 1: URS - SERVIÇOS DE REPAROS EM DRENAGEM -1 (UMA) EQUIPE</t>
  </si>
  <si>
    <t>1.1</t>
  </si>
  <si>
    <t>SICRO/SC</t>
  </si>
  <si>
    <t>1600404</t>
  </si>
  <si>
    <t>Remoção de tubos de concreto com diâmetro de 0,40 m a 1,00 m em valas e bueiros</t>
  </si>
  <si>
    <t>m</t>
  </si>
  <si>
    <t>1.2</t>
  </si>
  <si>
    <t>1600405</t>
  </si>
  <si>
    <t>Remoção de tubos de concreto com diâmetro de 1,20 m a 1,50 m em valas e bueiros</t>
  </si>
  <si>
    <t>1.3</t>
  </si>
  <si>
    <t>Composição Própria</t>
  </si>
  <si>
    <t>C.P. 131210384737</t>
  </si>
  <si>
    <t>Base para poco de visita/caixa de inspeção retangular para drenagem, em alvenaria com blocos de concreto, parede simples, excluindo tampão. ref. 99259</t>
  </si>
  <si>
    <t>UN</t>
  </si>
  <si>
    <t>1.4</t>
  </si>
  <si>
    <t>C.P. 131210384743</t>
  </si>
  <si>
    <t>Base para poco de visita/caixa de inspeção retangular para drenagem, em alvenaria com blocos de concreto, parede dupla, excluindo tampão. ref. 99256</t>
  </si>
  <si>
    <t>1.5</t>
  </si>
  <si>
    <t>C.P. 131210384746</t>
  </si>
  <si>
    <t>Caixa de ligação/passagem, retangular para drenagem, em alvenaria com blocos de concreto, excluindo tampao. ref. 99290</t>
  </si>
  <si>
    <t>1.6</t>
  </si>
  <si>
    <t>C.P. 1312209139931</t>
  </si>
  <si>
    <t>Assentamento de tubo de concreto para drenagem, diâmetro de 200 ou 300 mm, até 1,50m de profundidade. inclui locação, escavação, preparo de fundo de vala, assentamento, rejuntamento e reaterro. não inclui materiais (sinapi 99063, 102276, 101623, 92820, 93375)</t>
  </si>
  <si>
    <t>M</t>
  </si>
  <si>
    <t>1.7</t>
  </si>
  <si>
    <t>C.P. 1312208139118</t>
  </si>
  <si>
    <t>Assentamento de tubo de concreto para drenagem, diâmetro de 400 mm, até 1,50m de profundidade. inclui locação, escavação, preparo de fundo de vala, assentamento, rejuntamento e reaterro. não inclui materiais (sinapi 99063, 102276, 101623, 92821, 93375)</t>
  </si>
  <si>
    <t>1.8</t>
  </si>
  <si>
    <t>C.P. 1312208139123</t>
  </si>
  <si>
    <t>Assentamento de tubo de concreto para drenagem, diâmetro de 600mm até profundidade de 1,50m. inclui locação, escavação, preparo de fundo de vala, assentamento, rejuntamento e reaterro. não inclui materiais (sinapi 99063, 102276, 101623, 92824, 93375)</t>
  </si>
  <si>
    <t>1.9</t>
  </si>
  <si>
    <t>C.P. 1312208139132</t>
  </si>
  <si>
    <t>Assentamento de tubo de concreto para drenagem, diâmetro de 800mm até profundidade de 1,50m. inclui locação, escavação, preparo de fundo de vala, assentamento, rejuntamento e reaterro. não inclui materiais (sinapi 99063, 90082, 101624, 92826, 93360)</t>
  </si>
  <si>
    <t>1.10</t>
  </si>
  <si>
    <t>C.P. 1312208139219</t>
  </si>
  <si>
    <t>Assentamento de tubo de concreto para drenagem, diâmetro de 1200 mm, prof. maior que 1,50 m até 3,0 m. inclui locação, escavação, escoramento, preparo de fundo de vala, assentamento, rejuntamento e reaterro. não inclui materiais (sinapi 99063, 102278, 101603, 101624, 92830, 93362)</t>
  </si>
  <si>
    <t>1.11</t>
  </si>
  <si>
    <t>C.P. 131210284540</t>
  </si>
  <si>
    <t>Demolição e recomposição de calçada de concreto (ref. 94992+1600436+91283)</t>
  </si>
  <si>
    <t>M2</t>
  </si>
  <si>
    <t>1.12</t>
  </si>
  <si>
    <t>C.P. 1312208139478</t>
  </si>
  <si>
    <t>Transporte com caminhão basculante de 10 m³, em via urbana pavimentada, DMT até 30 km (ref. SINAPI 95878)</t>
  </si>
  <si>
    <t>T</t>
  </si>
  <si>
    <t>1.13</t>
  </si>
  <si>
    <t>Cotação</t>
  </si>
  <si>
    <t>1312304147664</t>
  </si>
  <si>
    <t>Destinação final de resíduos da construção civil (reparos em drenagem)</t>
  </si>
  <si>
    <t>1.14</t>
  </si>
  <si>
    <t>C.P. 1312208139245</t>
  </si>
  <si>
    <t>Esgotamento de vala com bomba (ref. sicro 2003863)</t>
  </si>
  <si>
    <t>h</t>
  </si>
  <si>
    <t>1.15</t>
  </si>
  <si>
    <t>C.P. 1312208139247</t>
  </si>
  <si>
    <t>Mobilização/desmobilização de equipamento com semirreboque (ref. sicro 5914640)</t>
  </si>
  <si>
    <t>un</t>
  </si>
  <si>
    <t>1.16</t>
  </si>
  <si>
    <t>C.P. 1312208139473</t>
  </si>
  <si>
    <t>Reparo de erosão em tubos de drenagem com diâmetro até 1,00m, sem substituição da tubulação. inclui mobilização, sinalização, escavação, reparo, reaterro e compactação. (ref. SINAPI 90084, 93368, 92828 e sicro 5914640, 5213383)</t>
  </si>
  <si>
    <t>1.17</t>
  </si>
  <si>
    <t>C.P. 1312208139474</t>
  </si>
  <si>
    <t>Reparo de erosão em tubos de drenagem com diâmetro de 1,20m a 1,50m, sem substituição da tubulação. inclui  mobilização, sinalização, escavação, reparo, reaterro e compactação. (ref. SINAPI 102278, 93362, 92832 e sicro 5914640 e 5213383)</t>
  </si>
  <si>
    <t>2</t>
  </si>
  <si>
    <t>GRUPO 2: URNE - SERVIÇOS DE REPAROS EM DRENAGEM - 2 (DUAS) EQUIPES SIMULTÂNEAS</t>
  </si>
  <si>
    <t>2.1</t>
  </si>
  <si>
    <t>C.P. 131210284551</t>
  </si>
  <si>
    <t>Limpeza manual de caixa de passagem ou poço de visita (ref. 4915712)</t>
  </si>
  <si>
    <t>m³</t>
  </si>
  <si>
    <t>2.2</t>
  </si>
  <si>
    <t>2.3</t>
  </si>
  <si>
    <t>2.4</t>
  </si>
  <si>
    <t>C.P. 131210384730</t>
  </si>
  <si>
    <t>Caixa para boca de lobo simples retangular, em alvenaria com tijolos macicos de concreto. ref. 97949</t>
  </si>
  <si>
    <t>2.5</t>
  </si>
  <si>
    <t>2.6</t>
  </si>
  <si>
    <t>2.7</t>
  </si>
  <si>
    <t>2.8</t>
  </si>
  <si>
    <t>2.9</t>
  </si>
  <si>
    <t>2.10</t>
  </si>
  <si>
    <t>C.P. 1312208139181</t>
  </si>
  <si>
    <t>Assentamento de tubo de concreto para drenagem, diâmetro de 400mm, prof. 1,5 a 3,0 m. inclui locação, escavação, escoramento, preparo de fundo de vala, assentamento, rejuntamento e reaterro. não inclui materiais (sinapi 99063, 90084,  101602, 101623, 92821, 93361)</t>
  </si>
  <si>
    <t>2.11</t>
  </si>
  <si>
    <t>C.P. 1312208139193</t>
  </si>
  <si>
    <t>Assentamento de tubo de concreto para drenagem, diâmetro de 400mm, prof. 3,0 a 4,5 m. inclui locação, escavação, escoramento, preparo de fundo de vala, assentamento, rejuntamento e reaterro. não inclui materiais (sinapi 99063, 90087, 101605, 101624, 92821, 93364)</t>
  </si>
  <si>
    <t>2.12</t>
  </si>
  <si>
    <t>2.13</t>
  </si>
  <si>
    <t>C.P. 1312208139171</t>
  </si>
  <si>
    <t>Assentamento de tubo de concreto para drenagem, diâmetro de 600mm, prof. de 1,5 a 3,0 m. inclui locação, escavação, escoramento, preparo de fundo de vala, assentamento, rejuntamento e reaterro. não inclui materiais (sinapi 99063, 102278, 101603, 101624, 92824, 93362)</t>
  </si>
  <si>
    <t>2.14</t>
  </si>
  <si>
    <t>2.15</t>
  </si>
  <si>
    <t>C.P. 1312208139203</t>
  </si>
  <si>
    <t>Assentamento de tubo de concreto para drenagem, diâmetro de 800mm, prof. de 1,5 a 3,0 m. inclui locação, escavação, escoramento, preparo de fundo de vala, assentamento, rejuntamento e reaterro. não inclui materiais (sinapi 99063, 101603, 102278, 101624, 92826, 93362)</t>
  </si>
  <si>
    <t>2.16</t>
  </si>
  <si>
    <t>C.P. 1312208139141</t>
  </si>
  <si>
    <t>Assentamento de tubo de concreto para drenagem, diâmetro de 1000 mm, junta rígida, prof. maior que 1,50 m até 3,0 m. inclui locação, escavação, escoramento, preparo de fundo de vala, assentamento, rejuntamento e reaterro. não inclui materiais (sinapi 99063, 102278, 101603, 101624, 92828, 93362)</t>
  </si>
  <si>
    <t>2.17</t>
  </si>
  <si>
    <t>C.P. 1312208139208</t>
  </si>
  <si>
    <t>Assentamento de tubo de concreto para drenagem, diâmetro de 1000mm, prof. 3,0 a 4,5 m. inclui locação, escavação, escoramento, preparo de fundo de vala, assentamento, rejuntamento e reaterro. não inclui materiais (sinapi 99063, 90087, 101605, 101624, 92828, 93364)</t>
  </si>
  <si>
    <t>2.18</t>
  </si>
  <si>
    <t>2.19</t>
  </si>
  <si>
    <t>C.P. 1312208139217</t>
  </si>
  <si>
    <t>Assentamento de tubo de concreto para drenagem, diâmetro de 1200mm, prof. 3,0 a 4,5 m. inclui locação, escavação, escoramento, preparo de fundo de vala, assentamento, rejuntamento e reaterro. não inclui materiais (sinapi 99063, 90087, 101605, 101624, 92830, 93364)</t>
  </si>
  <si>
    <t>2.20</t>
  </si>
  <si>
    <t>C.P. 1312208139221</t>
  </si>
  <si>
    <t>Assentamento de tubo de concreto para drenagem, diâmetro de 1500 mm, prof. maior que 1,50 m até 3,0 m. inclui locação, escavação, escoramento, preparo de fundo de vala, assentamento, rejuntamento e reaterro. não inclui materiais (sinapi 99063, 102278, 101603, 101624, 92832, 93362)</t>
  </si>
  <si>
    <t>2.21</t>
  </si>
  <si>
    <t>C.P. 1312208139226</t>
  </si>
  <si>
    <t>Assentamento de tubo de concreto para drenagem, diâmetro de 1500mm, prof. 3,0 a 4,5 m. inclui locação, escavação, escoramento, preparo de fundo de vala, assentamento, rejuntamento e reaterro. não inclui materiais (sinapi 99063, 90087, 101605, 101624, 92832, 93364)</t>
  </si>
  <si>
    <t>2.22</t>
  </si>
  <si>
    <t>SINAPI/SC</t>
  </si>
  <si>
    <t>97636</t>
  </si>
  <si>
    <t>Demolição parcial de pavimento asfáltico, de forma mecanizada, sem reaproveitamento. af_12/2017</t>
  </si>
  <si>
    <t>2.23</t>
  </si>
  <si>
    <t>C.P. 131210284537</t>
  </si>
  <si>
    <t>Retirada e recomposicao de pavimento em paralelepipedos, rejuntamento com po de pedra, para o fechamento de valas.  (ref. 101817)</t>
  </si>
  <si>
    <t>2.24</t>
  </si>
  <si>
    <t>C.P. 131210384870</t>
  </si>
  <si>
    <t>Retirada e reassentamento de bloco de concreto para piso intertravado (lajota/paver), com reaproveitamento dos blocos. ref. 101865</t>
  </si>
  <si>
    <t>2.25</t>
  </si>
  <si>
    <t>2.26</t>
  </si>
  <si>
    <t>2.27</t>
  </si>
  <si>
    <t>2.28</t>
  </si>
  <si>
    <t>2.29</t>
  </si>
  <si>
    <t>2.30</t>
  </si>
  <si>
    <t>2.31</t>
  </si>
  <si>
    <t>TOTAL</t>
  </si>
</sst>
</file>

<file path=xl/styles.xml><?xml version="1.0" encoding="utf-8"?>
<styleSheet xmlns="http://schemas.openxmlformats.org/spreadsheetml/2006/main">
  <numFmts count="1">
    <numFmt numFmtId="164" formatCode="#,##0.00"/>
  </numFmts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 wrapText="1"/>
    </xf>
    <xf numFmtId="16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55"/>
  <sheetViews>
    <sheetView tabSelected="1" zoomScale="70" zoomScaleNormal="70" workbookViewId="0"/>
  </sheetViews>
  <sheetFormatPr defaultRowHeight="1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/>
      <c r="J1" s="1"/>
    </row>
    <row r="2" spans="1:10" ht="21.36" customHeight="1">
      <c r="A2" s="1" t="s">
        <v>2</v>
      </c>
      <c r="B2" s="1" t="s">
        <v>3</v>
      </c>
      <c r="C2" s="1"/>
      <c r="D2" s="1"/>
      <c r="E2" s="1"/>
      <c r="F2" s="1"/>
      <c r="G2" s="1"/>
      <c r="H2" s="1"/>
      <c r="I2" s="1"/>
      <c r="J2" s="1"/>
    </row>
    <row r="3" spans="1:10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 ht="27.9" customHeight="1">
      <c r="A5" s="1" t="s">
        <v>14</v>
      </c>
      <c r="B5" s="1"/>
      <c r="C5" s="1"/>
      <c r="D5" s="1" t="s">
        <v>15</v>
      </c>
    </row>
    <row r="6" spans="1:10" ht="35.55" customHeight="1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3770</v>
      </c>
      <c r="G6" s="3">
        <v>0</v>
      </c>
      <c r="H6" s="3">
        <v>26.81</v>
      </c>
      <c r="I6" s="2">
        <f>ROUND(G6*(1 + H6/100),2)</f>
        <v>0</v>
      </c>
      <c r="J6" s="2">
        <f>ROUND(F6*I6,2)</f>
        <v>0</v>
      </c>
    </row>
    <row r="7" spans="1:10" ht="35.55" customHeight="1">
      <c r="A7" s="1" t="s">
        <v>21</v>
      </c>
      <c r="B7" s="1" t="s">
        <v>17</v>
      </c>
      <c r="C7" s="1" t="s">
        <v>22</v>
      </c>
      <c r="D7" s="1" t="s">
        <v>23</v>
      </c>
      <c r="E7" s="1" t="s">
        <v>20</v>
      </c>
      <c r="F7" s="2">
        <v>500</v>
      </c>
      <c r="G7" s="3">
        <v>0</v>
      </c>
      <c r="H7" s="3">
        <v>26.81</v>
      </c>
      <c r="I7" s="2">
        <f>ROUND(G7*(1 + H7/100),2)</f>
        <v>0</v>
      </c>
      <c r="J7" s="2">
        <f>ROUND(F7*I7,2)</f>
        <v>0</v>
      </c>
    </row>
    <row r="8" spans="1:10" ht="67.5" customHeight="1">
      <c r="A8" s="1" t="s">
        <v>24</v>
      </c>
      <c r="B8" s="1" t="s">
        <v>25</v>
      </c>
      <c r="C8" s="1" t="s">
        <v>26</v>
      </c>
      <c r="D8" s="1" t="s">
        <v>27</v>
      </c>
      <c r="E8" s="1" t="s">
        <v>28</v>
      </c>
      <c r="F8" s="2">
        <v>34</v>
      </c>
      <c r="G8" s="3">
        <v>0</v>
      </c>
      <c r="H8" s="3">
        <v>26.81</v>
      </c>
      <c r="I8" s="2">
        <f>ROUND(G8*(1 + H8/100),2)</f>
        <v>0</v>
      </c>
      <c r="J8" s="2">
        <f>ROUND(F8*I8,2)</f>
        <v>0</v>
      </c>
    </row>
    <row r="9" spans="1:10" ht="66.6" customHeight="1">
      <c r="A9" s="1" t="s">
        <v>29</v>
      </c>
      <c r="B9" s="1" t="s">
        <v>25</v>
      </c>
      <c r="C9" s="1" t="s">
        <v>30</v>
      </c>
      <c r="D9" s="1" t="s">
        <v>31</v>
      </c>
      <c r="E9" s="1" t="s">
        <v>28</v>
      </c>
      <c r="F9" s="2">
        <v>4</v>
      </c>
      <c r="G9" s="3">
        <v>0</v>
      </c>
      <c r="H9" s="3">
        <v>26.81</v>
      </c>
      <c r="I9" s="2">
        <f>ROUND(G9*(1 + H9/100),2)</f>
        <v>0</v>
      </c>
      <c r="J9" s="2">
        <f>ROUND(F9*I9,2)</f>
        <v>0</v>
      </c>
    </row>
    <row r="10" spans="1:10" ht="53.1" customHeight="1">
      <c r="A10" s="1" t="s">
        <v>32</v>
      </c>
      <c r="B10" s="1" t="s">
        <v>25</v>
      </c>
      <c r="C10" s="1" t="s">
        <v>33</v>
      </c>
      <c r="D10" s="1" t="s">
        <v>34</v>
      </c>
      <c r="E10" s="1" t="s">
        <v>28</v>
      </c>
      <c r="F10" s="2">
        <v>352</v>
      </c>
      <c r="G10" s="3">
        <v>0</v>
      </c>
      <c r="H10" s="3">
        <v>26.81</v>
      </c>
      <c r="I10" s="2">
        <f>ROUND(G10*(1 + H10/100),2)</f>
        <v>0</v>
      </c>
      <c r="J10" s="2">
        <f>ROUND(F10*I10,2)</f>
        <v>0</v>
      </c>
    </row>
    <row r="11" spans="1:10" ht="116.55" customHeight="1">
      <c r="A11" s="1" t="s">
        <v>35</v>
      </c>
      <c r="B11" s="1" t="s">
        <v>25</v>
      </c>
      <c r="C11" s="1" t="s">
        <v>36</v>
      </c>
      <c r="D11" s="1" t="s">
        <v>37</v>
      </c>
      <c r="E11" s="1" t="s">
        <v>38</v>
      </c>
      <c r="F11" s="2">
        <v>1104</v>
      </c>
      <c r="G11" s="3">
        <v>0</v>
      </c>
      <c r="H11" s="3">
        <v>26.81</v>
      </c>
      <c r="I11" s="2">
        <f>ROUND(G11*(1 + H11/100),2)</f>
        <v>0</v>
      </c>
      <c r="J11" s="2">
        <f>ROUND(F11*I11,2)</f>
        <v>0</v>
      </c>
    </row>
    <row r="12" spans="1:10" ht="113.4" customHeight="1">
      <c r="A12" s="1" t="s">
        <v>39</v>
      </c>
      <c r="B12" s="1" t="s">
        <v>25</v>
      </c>
      <c r="C12" s="1" t="s">
        <v>40</v>
      </c>
      <c r="D12" s="1" t="s">
        <v>41</v>
      </c>
      <c r="E12" s="1" t="s">
        <v>38</v>
      </c>
      <c r="F12" s="2">
        <v>2600</v>
      </c>
      <c r="G12" s="3">
        <v>0</v>
      </c>
      <c r="H12" s="3">
        <v>26.81</v>
      </c>
      <c r="I12" s="2">
        <f>ROUND(G12*(1 + H12/100),2)</f>
        <v>0</v>
      </c>
      <c r="J12" s="2">
        <f>ROUND(F12*I12,2)</f>
        <v>0</v>
      </c>
    </row>
    <row r="13" spans="1:10" ht="112.5" customHeight="1">
      <c r="A13" s="1" t="s">
        <v>42</v>
      </c>
      <c r="B13" s="1" t="s">
        <v>25</v>
      </c>
      <c r="C13" s="1" t="s">
        <v>43</v>
      </c>
      <c r="D13" s="1" t="s">
        <v>44</v>
      </c>
      <c r="E13" s="1" t="s">
        <v>38</v>
      </c>
      <c r="F13" s="2">
        <v>2600</v>
      </c>
      <c r="G13" s="3">
        <v>0</v>
      </c>
      <c r="H13" s="3">
        <v>26.81</v>
      </c>
      <c r="I13" s="2">
        <f>ROUND(G13*(1 + H13/100),2)</f>
        <v>0</v>
      </c>
      <c r="J13" s="2">
        <f>ROUND(F13*I13,2)</f>
        <v>0</v>
      </c>
    </row>
    <row r="14" spans="1:10" ht="112.05" customHeight="1">
      <c r="A14" s="1" t="s">
        <v>45</v>
      </c>
      <c r="B14" s="1" t="s">
        <v>25</v>
      </c>
      <c r="C14" s="1" t="s">
        <v>46</v>
      </c>
      <c r="D14" s="1" t="s">
        <v>47</v>
      </c>
      <c r="E14" s="1" t="s">
        <v>38</v>
      </c>
      <c r="F14" s="2">
        <v>400</v>
      </c>
      <c r="G14" s="3">
        <v>0</v>
      </c>
      <c r="H14" s="3">
        <v>26.81</v>
      </c>
      <c r="I14" s="2">
        <f>ROUND(G14*(1 + H14/100),2)</f>
        <v>0</v>
      </c>
      <c r="J14" s="2">
        <f>ROUND(F14*I14,2)</f>
        <v>0</v>
      </c>
    </row>
    <row r="15" spans="1:10" ht="126.45" customHeight="1">
      <c r="A15" s="1" t="s">
        <v>48</v>
      </c>
      <c r="B15" s="1" t="s">
        <v>25</v>
      </c>
      <c r="C15" s="1" t="s">
        <v>49</v>
      </c>
      <c r="D15" s="1" t="s">
        <v>50</v>
      </c>
      <c r="E15" s="1" t="s">
        <v>38</v>
      </c>
      <c r="F15" s="2">
        <v>500</v>
      </c>
      <c r="G15" s="3">
        <v>0</v>
      </c>
      <c r="H15" s="3">
        <v>26.81</v>
      </c>
      <c r="I15" s="2">
        <f>ROUND(G15*(1 + H15/100),2)</f>
        <v>0</v>
      </c>
      <c r="J15" s="2">
        <f>ROUND(F15*I15,2)</f>
        <v>0</v>
      </c>
    </row>
    <row r="16" spans="1:10" ht="33.3" customHeight="1">
      <c r="A16" s="1" t="s">
        <v>51</v>
      </c>
      <c r="B16" s="1" t="s">
        <v>25</v>
      </c>
      <c r="C16" s="1" t="s">
        <v>52</v>
      </c>
      <c r="D16" s="1" t="s">
        <v>53</v>
      </c>
      <c r="E16" s="1" t="s">
        <v>54</v>
      </c>
      <c r="F16" s="2">
        <v>150</v>
      </c>
      <c r="G16" s="3">
        <v>0</v>
      </c>
      <c r="H16" s="3">
        <v>26.81</v>
      </c>
      <c r="I16" s="2">
        <f>ROUND(G16*(1 + H16/100),2)</f>
        <v>0</v>
      </c>
      <c r="J16" s="2">
        <f>ROUND(F16*I16,2)</f>
        <v>0</v>
      </c>
    </row>
    <row r="17" spans="1:10" ht="47.25" customHeight="1">
      <c r="A17" s="1" t="s">
        <v>55</v>
      </c>
      <c r="B17" s="1" t="s">
        <v>25</v>
      </c>
      <c r="C17" s="1" t="s">
        <v>56</v>
      </c>
      <c r="D17" s="1" t="s">
        <v>57</v>
      </c>
      <c r="E17" s="1" t="s">
        <v>58</v>
      </c>
      <c r="F17" s="2">
        <v>130</v>
      </c>
      <c r="G17" s="3">
        <v>0</v>
      </c>
      <c r="H17" s="3">
        <v>26.81</v>
      </c>
      <c r="I17" s="2">
        <f>ROUND(G17*(1 + H17/100),2)</f>
        <v>0</v>
      </c>
      <c r="J17" s="2">
        <f>ROUND(F17*I17,2)</f>
        <v>0</v>
      </c>
    </row>
    <row r="18" spans="1:10" ht="31.5" customHeight="1">
      <c r="A18" s="1" t="s">
        <v>59</v>
      </c>
      <c r="B18" s="1" t="s">
        <v>60</v>
      </c>
      <c r="C18" s="1" t="s">
        <v>61</v>
      </c>
      <c r="D18" s="1" t="s">
        <v>62</v>
      </c>
      <c r="E18" s="1" t="s">
        <v>58</v>
      </c>
      <c r="F18" s="2">
        <v>24300</v>
      </c>
      <c r="G18" s="3">
        <v>0</v>
      </c>
      <c r="H18" s="3">
        <v>16.55</v>
      </c>
      <c r="I18" s="2">
        <f>ROUND(G18*(1 + H18/100),2)</f>
        <v>0</v>
      </c>
      <c r="J18" s="2">
        <f>ROUND(F18*I18,2)</f>
        <v>0</v>
      </c>
    </row>
    <row r="19" spans="1:10" ht="22.5" customHeight="1">
      <c r="A19" s="1" t="s">
        <v>63</v>
      </c>
      <c r="B19" s="1" t="s">
        <v>25</v>
      </c>
      <c r="C19" s="1" t="s">
        <v>64</v>
      </c>
      <c r="D19" s="1" t="s">
        <v>65</v>
      </c>
      <c r="E19" s="1" t="s">
        <v>66</v>
      </c>
      <c r="F19" s="2">
        <v>100</v>
      </c>
      <c r="G19" s="3">
        <v>0</v>
      </c>
      <c r="H19" s="3">
        <v>26.81</v>
      </c>
      <c r="I19" s="2">
        <f>ROUND(G19*(1 + H19/100),2)</f>
        <v>0</v>
      </c>
      <c r="J19" s="2">
        <f>ROUND(F19*I19,2)</f>
        <v>0</v>
      </c>
    </row>
    <row r="20" spans="1:10" ht="35.55" customHeight="1">
      <c r="A20" s="1" t="s">
        <v>67</v>
      </c>
      <c r="B20" s="1" t="s">
        <v>25</v>
      </c>
      <c r="C20" s="1" t="s">
        <v>68</v>
      </c>
      <c r="D20" s="1" t="s">
        <v>69</v>
      </c>
      <c r="E20" s="1" t="s">
        <v>70</v>
      </c>
      <c r="F20" s="2">
        <v>100</v>
      </c>
      <c r="G20" s="3">
        <v>0</v>
      </c>
      <c r="H20" s="3">
        <v>26.81</v>
      </c>
      <c r="I20" s="2">
        <f>ROUND(G20*(1 + H20/100),2)</f>
        <v>0</v>
      </c>
      <c r="J20" s="2">
        <f>ROUND(F20*I20,2)</f>
        <v>0</v>
      </c>
    </row>
    <row r="21" spans="1:10" ht="102.15" customHeight="1">
      <c r="A21" s="1" t="s">
        <v>71</v>
      </c>
      <c r="B21" s="1" t="s">
        <v>25</v>
      </c>
      <c r="C21" s="1" t="s">
        <v>72</v>
      </c>
      <c r="D21" s="1" t="s">
        <v>73</v>
      </c>
      <c r="E21" s="1" t="s">
        <v>70</v>
      </c>
      <c r="F21" s="2">
        <v>1056</v>
      </c>
      <c r="G21" s="3">
        <v>0</v>
      </c>
      <c r="H21" s="3">
        <v>26.81</v>
      </c>
      <c r="I21" s="2">
        <f>ROUND(G21*(1 + H21/100),2)</f>
        <v>0</v>
      </c>
      <c r="J21" s="2">
        <f>ROUND(F21*I21,2)</f>
        <v>0</v>
      </c>
    </row>
    <row r="22" spans="1:10" ht="106.65" customHeight="1">
      <c r="A22" s="1" t="s">
        <v>74</v>
      </c>
      <c r="B22" s="1" t="s">
        <v>25</v>
      </c>
      <c r="C22" s="1" t="s">
        <v>75</v>
      </c>
      <c r="D22" s="1" t="s">
        <v>76</v>
      </c>
      <c r="E22" s="1" t="s">
        <v>70</v>
      </c>
      <c r="F22" s="2">
        <v>40</v>
      </c>
      <c r="G22" s="3">
        <v>0</v>
      </c>
      <c r="H22" s="3">
        <v>26.81</v>
      </c>
      <c r="I22" s="2">
        <f>ROUND(G22*(1 + H22/100),2)</f>
        <v>0</v>
      </c>
      <c r="J22" s="2">
        <f>ROUND(F22*I22,2)</f>
        <v>0</v>
      </c>
    </row>
    <row r="23" spans="1:10" ht="35.1" customHeight="1">
      <c r="A23" s="1" t="s">
        <v>77</v>
      </c>
      <c r="B23" s="1"/>
      <c r="C23" s="1"/>
      <c r="D23" s="1" t="s">
        <v>78</v>
      </c>
    </row>
    <row r="24" spans="1:10" ht="30.6" customHeight="1">
      <c r="A24" s="1" t="s">
        <v>79</v>
      </c>
      <c r="B24" s="1" t="s">
        <v>25</v>
      </c>
      <c r="C24" s="1" t="s">
        <v>80</v>
      </c>
      <c r="D24" s="1" t="s">
        <v>81</v>
      </c>
      <c r="E24" s="1" t="s">
        <v>82</v>
      </c>
      <c r="F24" s="2">
        <v>60</v>
      </c>
      <c r="G24" s="3">
        <v>0</v>
      </c>
      <c r="H24" s="3">
        <v>26.81</v>
      </c>
      <c r="I24" s="2">
        <f>ROUND(G24*(1 + H24/100),2)</f>
        <v>0</v>
      </c>
      <c r="J24" s="2">
        <f>ROUND(F24*I24,2)</f>
        <v>0</v>
      </c>
    </row>
    <row r="25" spans="1:10" ht="35.55" customHeight="1">
      <c r="A25" s="1" t="s">
        <v>83</v>
      </c>
      <c r="B25" s="1" t="s">
        <v>17</v>
      </c>
      <c r="C25" s="1" t="s">
        <v>18</v>
      </c>
      <c r="D25" s="1" t="s">
        <v>19</v>
      </c>
      <c r="E25" s="1" t="s">
        <v>20</v>
      </c>
      <c r="F25" s="2">
        <v>9800</v>
      </c>
      <c r="G25" s="3">
        <v>0</v>
      </c>
      <c r="H25" s="3">
        <v>26.81</v>
      </c>
      <c r="I25" s="2">
        <f>ROUND(G25*(1 + H25/100),2)</f>
        <v>0</v>
      </c>
      <c r="J25" s="2">
        <f>ROUND(F25*I25,2)</f>
        <v>0</v>
      </c>
    </row>
    <row r="26" spans="1:10" ht="35.55" customHeight="1">
      <c r="A26" s="1" t="s">
        <v>84</v>
      </c>
      <c r="B26" s="1" t="s">
        <v>17</v>
      </c>
      <c r="C26" s="1" t="s">
        <v>22</v>
      </c>
      <c r="D26" s="1" t="s">
        <v>23</v>
      </c>
      <c r="E26" s="1" t="s">
        <v>20</v>
      </c>
      <c r="F26" s="2">
        <v>2000</v>
      </c>
      <c r="G26" s="3">
        <v>0</v>
      </c>
      <c r="H26" s="3">
        <v>26.81</v>
      </c>
      <c r="I26" s="2">
        <f>ROUND(G26*(1 + H26/100),2)</f>
        <v>0</v>
      </c>
      <c r="J26" s="2">
        <f>ROUND(F26*I26,2)</f>
        <v>0</v>
      </c>
    </row>
    <row r="27" spans="1:10" ht="45" customHeight="1">
      <c r="A27" s="1" t="s">
        <v>85</v>
      </c>
      <c r="B27" s="1" t="s">
        <v>25</v>
      </c>
      <c r="C27" s="1" t="s">
        <v>86</v>
      </c>
      <c r="D27" s="1" t="s">
        <v>87</v>
      </c>
      <c r="E27" s="1" t="s">
        <v>28</v>
      </c>
      <c r="F27" s="2">
        <v>588</v>
      </c>
      <c r="G27" s="3">
        <v>0</v>
      </c>
      <c r="H27" s="3">
        <v>26.81</v>
      </c>
      <c r="I27" s="2">
        <f>ROUND(G27*(1 + H27/100),2)</f>
        <v>0</v>
      </c>
      <c r="J27" s="2">
        <f>ROUND(F27*I27,2)</f>
        <v>0</v>
      </c>
    </row>
    <row r="28" spans="1:10" ht="67.5" customHeight="1">
      <c r="A28" s="1" t="s">
        <v>88</v>
      </c>
      <c r="B28" s="1" t="s">
        <v>25</v>
      </c>
      <c r="C28" s="1" t="s">
        <v>26</v>
      </c>
      <c r="D28" s="1" t="s">
        <v>27</v>
      </c>
      <c r="E28" s="1" t="s">
        <v>28</v>
      </c>
      <c r="F28" s="2">
        <v>294</v>
      </c>
      <c r="G28" s="3">
        <v>0</v>
      </c>
      <c r="H28" s="3">
        <v>26.81</v>
      </c>
      <c r="I28" s="2">
        <f>ROUND(G28*(1 + H28/100),2)</f>
        <v>0</v>
      </c>
      <c r="J28" s="2">
        <f>ROUND(F28*I28,2)</f>
        <v>0</v>
      </c>
    </row>
    <row r="29" spans="1:10" ht="66.6" customHeight="1">
      <c r="A29" s="1" t="s">
        <v>89</v>
      </c>
      <c r="B29" s="1" t="s">
        <v>25</v>
      </c>
      <c r="C29" s="1" t="s">
        <v>30</v>
      </c>
      <c r="D29" s="1" t="s">
        <v>31</v>
      </c>
      <c r="E29" s="1" t="s">
        <v>28</v>
      </c>
      <c r="F29" s="2">
        <v>286</v>
      </c>
      <c r="G29" s="3">
        <v>0</v>
      </c>
      <c r="H29" s="3">
        <v>26.81</v>
      </c>
      <c r="I29" s="2">
        <f>ROUND(G29*(1 + H29/100),2)</f>
        <v>0</v>
      </c>
      <c r="J29" s="2">
        <f>ROUND(F29*I29,2)</f>
        <v>0</v>
      </c>
    </row>
    <row r="30" spans="1:10" ht="53.1" customHeight="1">
      <c r="A30" s="1" t="s">
        <v>90</v>
      </c>
      <c r="B30" s="1" t="s">
        <v>25</v>
      </c>
      <c r="C30" s="1" t="s">
        <v>33</v>
      </c>
      <c r="D30" s="1" t="s">
        <v>34</v>
      </c>
      <c r="E30" s="1" t="s">
        <v>28</v>
      </c>
      <c r="F30" s="2">
        <v>400</v>
      </c>
      <c r="G30" s="3">
        <v>0</v>
      </c>
      <c r="H30" s="3">
        <v>26.81</v>
      </c>
      <c r="I30" s="2">
        <f>ROUND(G30*(1 + H30/100),2)</f>
        <v>0</v>
      </c>
      <c r="J30" s="2">
        <f>ROUND(F30*I30,2)</f>
        <v>0</v>
      </c>
    </row>
    <row r="31" spans="1:10" ht="116.55" customHeight="1">
      <c r="A31" s="1" t="s">
        <v>91</v>
      </c>
      <c r="B31" s="1" t="s">
        <v>25</v>
      </c>
      <c r="C31" s="1" t="s">
        <v>36</v>
      </c>
      <c r="D31" s="1" t="s">
        <v>37</v>
      </c>
      <c r="E31" s="1" t="s">
        <v>38</v>
      </c>
      <c r="F31" s="2">
        <v>6584</v>
      </c>
      <c r="G31" s="3">
        <v>0</v>
      </c>
      <c r="H31" s="3">
        <v>26.81</v>
      </c>
      <c r="I31" s="2">
        <f>ROUND(G31*(1 + H31/100),2)</f>
        <v>0</v>
      </c>
      <c r="J31" s="2">
        <f>ROUND(F31*I31,2)</f>
        <v>0</v>
      </c>
    </row>
    <row r="32" spans="1:10" ht="113.4" customHeight="1">
      <c r="A32" s="1" t="s">
        <v>92</v>
      </c>
      <c r="B32" s="1" t="s">
        <v>25</v>
      </c>
      <c r="C32" s="1" t="s">
        <v>40</v>
      </c>
      <c r="D32" s="1" t="s">
        <v>41</v>
      </c>
      <c r="E32" s="1" t="s">
        <v>38</v>
      </c>
      <c r="F32" s="2">
        <v>2876</v>
      </c>
      <c r="G32" s="3">
        <v>0</v>
      </c>
      <c r="H32" s="3">
        <v>26.81</v>
      </c>
      <c r="I32" s="2">
        <f>ROUND(G32*(1 + H32/100),2)</f>
        <v>0</v>
      </c>
      <c r="J32" s="2">
        <f>ROUND(F32*I32,2)</f>
        <v>0</v>
      </c>
    </row>
    <row r="33" spans="1:10" ht="118.8" customHeight="1">
      <c r="A33" s="1" t="s">
        <v>93</v>
      </c>
      <c r="B33" s="1" t="s">
        <v>25</v>
      </c>
      <c r="C33" s="1" t="s">
        <v>94</v>
      </c>
      <c r="D33" s="1" t="s">
        <v>95</v>
      </c>
      <c r="E33" s="1" t="s">
        <v>38</v>
      </c>
      <c r="F33" s="2">
        <v>5356</v>
      </c>
      <c r="G33" s="3">
        <v>0</v>
      </c>
      <c r="H33" s="3">
        <v>26.81</v>
      </c>
      <c r="I33" s="2">
        <f>ROUND(G33*(1 + H33/100),2)</f>
        <v>0</v>
      </c>
      <c r="J33" s="2">
        <f>ROUND(F33*I33,2)</f>
        <v>0</v>
      </c>
    </row>
    <row r="34" spans="1:10" ht="118.35" customHeight="1">
      <c r="A34" s="1" t="s">
        <v>96</v>
      </c>
      <c r="B34" s="1" t="s">
        <v>25</v>
      </c>
      <c r="C34" s="1" t="s">
        <v>97</v>
      </c>
      <c r="D34" s="1" t="s">
        <v>98</v>
      </c>
      <c r="E34" s="1" t="s">
        <v>38</v>
      </c>
      <c r="F34" s="2">
        <v>1000</v>
      </c>
      <c r="G34" s="3">
        <v>0</v>
      </c>
      <c r="H34" s="3">
        <v>26.81</v>
      </c>
      <c r="I34" s="2">
        <f>ROUND(G34*(1 + H34/100),2)</f>
        <v>0</v>
      </c>
      <c r="J34" s="2">
        <f>ROUND(F34*I34,2)</f>
        <v>0</v>
      </c>
    </row>
    <row r="35" spans="1:10" ht="112.5" customHeight="1">
      <c r="A35" s="1" t="s">
        <v>99</v>
      </c>
      <c r="B35" s="1" t="s">
        <v>25</v>
      </c>
      <c r="C35" s="1" t="s">
        <v>43</v>
      </c>
      <c r="D35" s="1" t="s">
        <v>44</v>
      </c>
      <c r="E35" s="1" t="s">
        <v>38</v>
      </c>
      <c r="F35" s="2">
        <v>1028</v>
      </c>
      <c r="G35" s="3">
        <v>0</v>
      </c>
      <c r="H35" s="3">
        <v>26.81</v>
      </c>
      <c r="I35" s="2">
        <f>ROUND(G35*(1 + H35/100),2)</f>
        <v>0</v>
      </c>
      <c r="J35" s="2">
        <f>ROUND(F35*I35,2)</f>
        <v>0</v>
      </c>
    </row>
    <row r="36" spans="1:10" ht="120.15" customHeight="1">
      <c r="A36" s="1" t="s">
        <v>100</v>
      </c>
      <c r="B36" s="1" t="s">
        <v>25</v>
      </c>
      <c r="C36" s="1" t="s">
        <v>101</v>
      </c>
      <c r="D36" s="1" t="s">
        <v>102</v>
      </c>
      <c r="E36" s="1" t="s">
        <v>38</v>
      </c>
      <c r="F36" s="2">
        <v>764</v>
      </c>
      <c r="G36" s="3">
        <v>0</v>
      </c>
      <c r="H36" s="3">
        <v>26.81</v>
      </c>
      <c r="I36" s="2">
        <f>ROUND(G36*(1 + H36/100),2)</f>
        <v>0</v>
      </c>
      <c r="J36" s="2">
        <f>ROUND(F36*I36,2)</f>
        <v>0</v>
      </c>
    </row>
    <row r="37" spans="1:10" ht="112.05" customHeight="1">
      <c r="A37" s="1" t="s">
        <v>103</v>
      </c>
      <c r="B37" s="1" t="s">
        <v>25</v>
      </c>
      <c r="C37" s="1" t="s">
        <v>46</v>
      </c>
      <c r="D37" s="1" t="s">
        <v>47</v>
      </c>
      <c r="E37" s="1" t="s">
        <v>38</v>
      </c>
      <c r="F37" s="2">
        <v>802</v>
      </c>
      <c r="G37" s="3">
        <v>0</v>
      </c>
      <c r="H37" s="3">
        <v>26.81</v>
      </c>
      <c r="I37" s="2">
        <f>ROUND(G37*(1 + H37/100),2)</f>
        <v>0</v>
      </c>
      <c r="J37" s="2">
        <f>ROUND(F37*I37,2)</f>
        <v>0</v>
      </c>
    </row>
    <row r="38" spans="1:10" ht="120.15" customHeight="1">
      <c r="A38" s="1" t="s">
        <v>104</v>
      </c>
      <c r="B38" s="1" t="s">
        <v>25</v>
      </c>
      <c r="C38" s="1" t="s">
        <v>105</v>
      </c>
      <c r="D38" s="1" t="s">
        <v>106</v>
      </c>
      <c r="E38" s="1" t="s">
        <v>38</v>
      </c>
      <c r="F38" s="2">
        <v>3738</v>
      </c>
      <c r="G38" s="3">
        <v>0</v>
      </c>
      <c r="H38" s="3">
        <v>26.81</v>
      </c>
      <c r="I38" s="2">
        <f>ROUND(G38*(1 + H38/100),2)</f>
        <v>0</v>
      </c>
      <c r="J38" s="2">
        <f>ROUND(F38*I38,2)</f>
        <v>0</v>
      </c>
    </row>
    <row r="39" spans="1:10" ht="132.75" customHeight="1">
      <c r="A39" s="1" t="s">
        <v>107</v>
      </c>
      <c r="B39" s="1" t="s">
        <v>25</v>
      </c>
      <c r="C39" s="1" t="s">
        <v>108</v>
      </c>
      <c r="D39" s="1" t="s">
        <v>109</v>
      </c>
      <c r="E39" s="1" t="s">
        <v>38</v>
      </c>
      <c r="F39" s="2">
        <v>404</v>
      </c>
      <c r="G39" s="3">
        <v>0</v>
      </c>
      <c r="H39" s="3">
        <v>26.81</v>
      </c>
      <c r="I39" s="2">
        <f>ROUND(G39*(1 + H39/100),2)</f>
        <v>0</v>
      </c>
      <c r="J39" s="2">
        <f>ROUND(F39*I39,2)</f>
        <v>0</v>
      </c>
    </row>
    <row r="40" spans="1:10" ht="118.8" customHeight="1">
      <c r="A40" s="1" t="s">
        <v>110</v>
      </c>
      <c r="B40" s="1" t="s">
        <v>25</v>
      </c>
      <c r="C40" s="1" t="s">
        <v>111</v>
      </c>
      <c r="D40" s="1" t="s">
        <v>112</v>
      </c>
      <c r="E40" s="1" t="s">
        <v>38</v>
      </c>
      <c r="F40" s="2">
        <v>400</v>
      </c>
      <c r="G40" s="3">
        <v>0</v>
      </c>
      <c r="H40" s="3">
        <v>26.81</v>
      </c>
      <c r="I40" s="2">
        <f>ROUND(G40*(1 + H40/100),2)</f>
        <v>0</v>
      </c>
      <c r="J40" s="2">
        <f>ROUND(F40*I40,2)</f>
        <v>0</v>
      </c>
    </row>
    <row r="41" spans="1:10" ht="126.45" customHeight="1">
      <c r="A41" s="1" t="s">
        <v>113</v>
      </c>
      <c r="B41" s="1" t="s">
        <v>25</v>
      </c>
      <c r="C41" s="1" t="s">
        <v>49</v>
      </c>
      <c r="D41" s="1" t="s">
        <v>50</v>
      </c>
      <c r="E41" s="1" t="s">
        <v>38</v>
      </c>
      <c r="F41" s="2">
        <v>300</v>
      </c>
      <c r="G41" s="3">
        <v>0</v>
      </c>
      <c r="H41" s="3">
        <v>26.81</v>
      </c>
      <c r="I41" s="2">
        <f>ROUND(G41*(1 + H41/100),2)</f>
        <v>0</v>
      </c>
      <c r="J41" s="2">
        <f>ROUND(F41*I41,2)</f>
        <v>0</v>
      </c>
    </row>
    <row r="42" spans="1:10" ht="118.8" customHeight="1">
      <c r="A42" s="1" t="s">
        <v>114</v>
      </c>
      <c r="B42" s="1" t="s">
        <v>25</v>
      </c>
      <c r="C42" s="1" t="s">
        <v>115</v>
      </c>
      <c r="D42" s="1" t="s">
        <v>116</v>
      </c>
      <c r="E42" s="1" t="s">
        <v>38</v>
      </c>
      <c r="F42" s="2">
        <v>300</v>
      </c>
      <c r="G42" s="3">
        <v>0</v>
      </c>
      <c r="H42" s="3">
        <v>26.81</v>
      </c>
      <c r="I42" s="2">
        <f>ROUND(G42*(1 + H42/100),2)</f>
        <v>0</v>
      </c>
      <c r="J42" s="2">
        <f>ROUND(F42*I42,2)</f>
        <v>0</v>
      </c>
    </row>
    <row r="43" spans="1:10" ht="126.45" customHeight="1">
      <c r="A43" s="1" t="s">
        <v>117</v>
      </c>
      <c r="B43" s="1" t="s">
        <v>25</v>
      </c>
      <c r="C43" s="1" t="s">
        <v>118</v>
      </c>
      <c r="D43" s="1" t="s">
        <v>119</v>
      </c>
      <c r="E43" s="1" t="s">
        <v>38</v>
      </c>
      <c r="F43" s="2">
        <v>100</v>
      </c>
      <c r="G43" s="3">
        <v>0</v>
      </c>
      <c r="H43" s="3">
        <v>26.81</v>
      </c>
      <c r="I43" s="2">
        <f>ROUND(G43*(1 + H43/100),2)</f>
        <v>0</v>
      </c>
      <c r="J43" s="2">
        <f>ROUND(F43*I43,2)</f>
        <v>0</v>
      </c>
    </row>
    <row r="44" spans="1:10" ht="118.8" customHeight="1">
      <c r="A44" s="1" t="s">
        <v>120</v>
      </c>
      <c r="B44" s="1" t="s">
        <v>25</v>
      </c>
      <c r="C44" s="1" t="s">
        <v>121</v>
      </c>
      <c r="D44" s="1" t="s">
        <v>122</v>
      </c>
      <c r="E44" s="1" t="s">
        <v>38</v>
      </c>
      <c r="F44" s="2">
        <v>100</v>
      </c>
      <c r="G44" s="3">
        <v>0</v>
      </c>
      <c r="H44" s="3">
        <v>26.81</v>
      </c>
      <c r="I44" s="2">
        <f>ROUND(G44*(1 + H44/100),2)</f>
        <v>0</v>
      </c>
      <c r="J44" s="2">
        <f>ROUND(F44*I44,2)</f>
        <v>0</v>
      </c>
    </row>
    <row r="45" spans="1:10" ht="42.75" customHeight="1">
      <c r="A45" s="1" t="s">
        <v>123</v>
      </c>
      <c r="B45" s="1" t="s">
        <v>124</v>
      </c>
      <c r="C45" s="1" t="s">
        <v>125</v>
      </c>
      <c r="D45" s="1" t="s">
        <v>126</v>
      </c>
      <c r="E45" s="1" t="s">
        <v>54</v>
      </c>
      <c r="F45" s="2">
        <v>2000</v>
      </c>
      <c r="G45" s="3">
        <v>0</v>
      </c>
      <c r="H45" s="3">
        <v>26.81</v>
      </c>
      <c r="I45" s="2">
        <f>ROUND(G45*(1 + H45/100),2)</f>
        <v>0</v>
      </c>
      <c r="J45" s="2">
        <f>ROUND(F45*I45,2)</f>
        <v>0</v>
      </c>
    </row>
    <row r="46" spans="1:10" ht="58.05" customHeight="1">
      <c r="A46" s="1" t="s">
        <v>127</v>
      </c>
      <c r="B46" s="1" t="s">
        <v>25</v>
      </c>
      <c r="C46" s="1" t="s">
        <v>128</v>
      </c>
      <c r="D46" s="1" t="s">
        <v>129</v>
      </c>
      <c r="E46" s="1" t="s">
        <v>54</v>
      </c>
      <c r="F46" s="2">
        <v>1200</v>
      </c>
      <c r="G46" s="3">
        <v>0</v>
      </c>
      <c r="H46" s="3">
        <v>26.81</v>
      </c>
      <c r="I46" s="2">
        <f>ROUND(G46*(1 + H46/100),2)</f>
        <v>0</v>
      </c>
      <c r="J46" s="2">
        <f>ROUND(F46*I46,2)</f>
        <v>0</v>
      </c>
    </row>
    <row r="47" spans="1:10" ht="58.5" customHeight="1">
      <c r="A47" s="1" t="s">
        <v>130</v>
      </c>
      <c r="B47" s="1" t="s">
        <v>25</v>
      </c>
      <c r="C47" s="1" t="s">
        <v>131</v>
      </c>
      <c r="D47" s="1" t="s">
        <v>132</v>
      </c>
      <c r="E47" s="1" t="s">
        <v>54</v>
      </c>
      <c r="F47" s="2">
        <v>2000</v>
      </c>
      <c r="G47" s="3">
        <v>0</v>
      </c>
      <c r="H47" s="3">
        <v>26.81</v>
      </c>
      <c r="I47" s="2">
        <f>ROUND(G47*(1 + H47/100),2)</f>
        <v>0</v>
      </c>
      <c r="J47" s="2">
        <f>ROUND(F47*I47,2)</f>
        <v>0</v>
      </c>
    </row>
    <row r="48" spans="1:10" ht="33.3" customHeight="1">
      <c r="A48" s="1" t="s">
        <v>133</v>
      </c>
      <c r="B48" s="1" t="s">
        <v>25</v>
      </c>
      <c r="C48" s="1" t="s">
        <v>52</v>
      </c>
      <c r="D48" s="1" t="s">
        <v>53</v>
      </c>
      <c r="E48" s="1" t="s">
        <v>54</v>
      </c>
      <c r="F48" s="2">
        <v>2280</v>
      </c>
      <c r="G48" s="3">
        <v>0</v>
      </c>
      <c r="H48" s="3">
        <v>26.81</v>
      </c>
      <c r="I48" s="2">
        <f>ROUND(G48*(1 + H48/100),2)</f>
        <v>0</v>
      </c>
      <c r="J48" s="2">
        <f>ROUND(F48*I48,2)</f>
        <v>0</v>
      </c>
    </row>
    <row r="49" spans="1:10" ht="47.25" customHeight="1">
      <c r="A49" s="1" t="s">
        <v>134</v>
      </c>
      <c r="B49" s="1" t="s">
        <v>25</v>
      </c>
      <c r="C49" s="1" t="s">
        <v>56</v>
      </c>
      <c r="D49" s="1" t="s">
        <v>57</v>
      </c>
      <c r="E49" s="1" t="s">
        <v>58</v>
      </c>
      <c r="F49" s="2">
        <v>8340</v>
      </c>
      <c r="G49" s="3">
        <v>0</v>
      </c>
      <c r="H49" s="3">
        <v>26.81</v>
      </c>
      <c r="I49" s="2">
        <f>ROUND(G49*(1 + H49/100),2)</f>
        <v>0</v>
      </c>
      <c r="J49" s="2">
        <f>ROUND(F49*I49,2)</f>
        <v>0</v>
      </c>
    </row>
    <row r="50" spans="1:10" ht="31.5" customHeight="1">
      <c r="A50" s="1" t="s">
        <v>135</v>
      </c>
      <c r="B50" s="1" t="s">
        <v>60</v>
      </c>
      <c r="C50" s="1" t="s">
        <v>61</v>
      </c>
      <c r="D50" s="1" t="s">
        <v>62</v>
      </c>
      <c r="E50" s="1" t="s">
        <v>58</v>
      </c>
      <c r="F50" s="2">
        <v>13400</v>
      </c>
      <c r="G50" s="3">
        <v>0</v>
      </c>
      <c r="H50" s="3">
        <v>16.55</v>
      </c>
      <c r="I50" s="2">
        <f>ROUND(G50*(1 + H50/100),2)</f>
        <v>0</v>
      </c>
      <c r="J50" s="2">
        <f>ROUND(F50*I50,2)</f>
        <v>0</v>
      </c>
    </row>
    <row r="51" spans="1:10" ht="22.5" customHeight="1">
      <c r="A51" s="1" t="s">
        <v>136</v>
      </c>
      <c r="B51" s="1" t="s">
        <v>25</v>
      </c>
      <c r="C51" s="1" t="s">
        <v>64</v>
      </c>
      <c r="D51" s="1" t="s">
        <v>65</v>
      </c>
      <c r="E51" s="1" t="s">
        <v>66</v>
      </c>
      <c r="F51" s="2">
        <v>300</v>
      </c>
      <c r="G51" s="3">
        <v>0</v>
      </c>
      <c r="H51" s="3">
        <v>26.81</v>
      </c>
      <c r="I51" s="2">
        <f>ROUND(G51*(1 + H51/100),2)</f>
        <v>0</v>
      </c>
      <c r="J51" s="2">
        <f>ROUND(F51*I51,2)</f>
        <v>0</v>
      </c>
    </row>
    <row r="52" spans="1:10" ht="35.55" customHeight="1">
      <c r="A52" s="1" t="s">
        <v>137</v>
      </c>
      <c r="B52" s="1" t="s">
        <v>25</v>
      </c>
      <c r="C52" s="1" t="s">
        <v>68</v>
      </c>
      <c r="D52" s="1" t="s">
        <v>69</v>
      </c>
      <c r="E52" s="1" t="s">
        <v>70</v>
      </c>
      <c r="F52" s="2">
        <v>100</v>
      </c>
      <c r="G52" s="3">
        <v>0</v>
      </c>
      <c r="H52" s="3">
        <v>26.81</v>
      </c>
      <c r="I52" s="2">
        <f>ROUND(G52*(1 + H52/100),2)</f>
        <v>0</v>
      </c>
      <c r="J52" s="2">
        <f>ROUND(F52*I52,2)</f>
        <v>0</v>
      </c>
    </row>
    <row r="53" spans="1:10" ht="102.15" customHeight="1">
      <c r="A53" s="1" t="s">
        <v>138</v>
      </c>
      <c r="B53" s="1" t="s">
        <v>25</v>
      </c>
      <c r="C53" s="1" t="s">
        <v>72</v>
      </c>
      <c r="D53" s="1" t="s">
        <v>73</v>
      </c>
      <c r="E53" s="1" t="s">
        <v>70</v>
      </c>
      <c r="F53" s="2">
        <v>500</v>
      </c>
      <c r="G53" s="3">
        <v>0</v>
      </c>
      <c r="H53" s="3">
        <v>26.81</v>
      </c>
      <c r="I53" s="2">
        <f>ROUND(G53*(1 + H53/100),2)</f>
        <v>0</v>
      </c>
      <c r="J53" s="2">
        <f>ROUND(F53*I53,2)</f>
        <v>0</v>
      </c>
    </row>
    <row r="54" spans="1:10" ht="106.65" customHeight="1">
      <c r="A54" s="1" t="s">
        <v>139</v>
      </c>
      <c r="B54" s="1" t="s">
        <v>25</v>
      </c>
      <c r="C54" s="1" t="s">
        <v>75</v>
      </c>
      <c r="D54" s="1" t="s">
        <v>76</v>
      </c>
      <c r="E54" s="1" t="s">
        <v>70</v>
      </c>
      <c r="F54" s="2">
        <v>60</v>
      </c>
      <c r="G54" s="3">
        <v>0</v>
      </c>
      <c r="H54" s="3">
        <v>26.81</v>
      </c>
      <c r="I54" s="2">
        <f>ROUND(G54*(1 + H54/100),2)</f>
        <v>0</v>
      </c>
      <c r="J54" s="2">
        <f>ROUND(F54*I54,2)</f>
        <v>0</v>
      </c>
    </row>
    <row r="55" spans="1:10">
      <c r="A55" s="1"/>
      <c r="B55" s="1"/>
      <c r="C55" s="1"/>
      <c r="D55" s="1"/>
      <c r="E55" s="1"/>
      <c r="F55" s="1"/>
      <c r="G55" s="1"/>
      <c r="H55" s="1"/>
      <c r="I55" s="1" t="s">
        <v>140</v>
      </c>
      <c r="J55" s="2">
        <f>ROUND(SUM(J5:J54),2)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CIGA Obras</cp:lastModifiedBy>
  <dcterms:created xsi:type="dcterms:W3CDTF">2023-08-02T14:02:03Z</dcterms:created>
  <dcterms:modified xsi:type="dcterms:W3CDTF">2023-08-02T14:02:03Z</dcterms:modified>
</cp:coreProperties>
</file>