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52" i="1" l="1"/>
  <c r="J52" i="1" s="1"/>
  <c r="I50" i="1"/>
  <c r="J50" i="1" s="1"/>
  <c r="I49" i="1"/>
  <c r="J49" i="1" s="1"/>
  <c r="I47" i="1"/>
  <c r="J47" i="1" s="1"/>
  <c r="I46" i="1"/>
  <c r="J46" i="1" s="1"/>
  <c r="I45" i="1"/>
  <c r="J45" i="1" s="1"/>
  <c r="I43" i="1"/>
  <c r="J43" i="1" s="1"/>
  <c r="I42" i="1"/>
  <c r="J42" i="1" s="1"/>
  <c r="I41" i="1"/>
  <c r="J41" i="1" s="1"/>
  <c r="I40" i="1"/>
  <c r="J40" i="1" s="1"/>
  <c r="I38" i="1"/>
  <c r="J38" i="1" s="1"/>
  <c r="I37" i="1"/>
  <c r="J37" i="1" s="1"/>
  <c r="I36" i="1"/>
  <c r="J36" i="1" s="1"/>
  <c r="I35" i="1"/>
  <c r="J35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6" i="1"/>
  <c r="J26" i="1" s="1"/>
  <c r="I25" i="1"/>
  <c r="J25" i="1" s="1"/>
  <c r="I24" i="1"/>
  <c r="J24" i="1" s="1"/>
  <c r="I23" i="1"/>
  <c r="J23" i="1" s="1"/>
  <c r="I21" i="1"/>
  <c r="J21" i="1" s="1"/>
  <c r="I20" i="1"/>
  <c r="J20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53" i="1" l="1"/>
</calcChain>
</file>

<file path=xl/sharedStrings.xml><?xml version="1.0" encoding="utf-8"?>
<sst xmlns="http://schemas.openxmlformats.org/spreadsheetml/2006/main" count="225" uniqueCount="159">
  <si>
    <t>Entidade:</t>
  </si>
  <si>
    <t>MUNICÍPIO DE JOINVILLE</t>
  </si>
  <si>
    <t>Obra:</t>
  </si>
  <si>
    <t>Praça do Bosque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</si>
  <si>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</si>
  <si>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</si>
  <si>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</si>
  <si>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</si>
  <si>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</si>
  <si>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</si>
  <si>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</si>
  <si>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</si>
  <si>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</si>
  <si>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</si>
  <si>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</si>
  <si>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E ADMINISTRAÇÃO LOCAL</t>
  </si>
  <si>
    <t>1.1</t>
  </si>
  <si>
    <t>SINAPI/SC</t>
  </si>
  <si>
    <t>103689</t>
  </si>
  <si>
    <t>Fornecimento e instalação de placa de obra com chapa galvanizada e estrutura de madeira. af_03/2022_ps</t>
  </si>
  <si>
    <t>M2</t>
  </si>
  <si>
    <t>1.2</t>
  </si>
  <si>
    <t>90777</t>
  </si>
  <si>
    <t>Engenheiro civil de obra junior com encargos complementares</t>
  </si>
  <si>
    <t>H</t>
  </si>
  <si>
    <t>1.3</t>
  </si>
  <si>
    <t>Composição Própria</t>
  </si>
  <si>
    <t>C.P. 1312309151945</t>
  </si>
  <si>
    <t>Tapume com tela plastica h=1,2m - fornecimento e instalação - ref. SINAPI 98459 item 86937 amunesc jp</t>
  </si>
  <si>
    <t>m²</t>
  </si>
  <si>
    <t>1.4</t>
  </si>
  <si>
    <t>C.P. 1312404165940</t>
  </si>
  <si>
    <t>Locacao de container para obra, incluso sanitario- fornecimento e instalação  amunesc csc</t>
  </si>
  <si>
    <t>mes</t>
  </si>
  <si>
    <t>1.5</t>
  </si>
  <si>
    <t>C.P. 1312404165941</t>
  </si>
  <si>
    <t>Instalacao provisoria de agua/luz/esgotos amunesc csc</t>
  </si>
  <si>
    <t>UN</t>
  </si>
  <si>
    <t>1.6</t>
  </si>
  <si>
    <t>98524</t>
  </si>
  <si>
    <t>Limpeza manual de vegetação em terreno com enxada. af_03/2024</t>
  </si>
  <si>
    <t>2</t>
  </si>
  <si>
    <t>DEMOLIÇÕES</t>
  </si>
  <si>
    <t>2.1</t>
  </si>
  <si>
    <t>C.P. 1312404165942</t>
  </si>
  <si>
    <t>Demolição de bancos de concreto - com martelete ou rompedor - sem reaproveitamento amunesc csc</t>
  </si>
  <si>
    <t>m³</t>
  </si>
  <si>
    <t>2.2</t>
  </si>
  <si>
    <t>C.P. 1312404165945</t>
  </si>
  <si>
    <t>Remoção de conjuto de traves de futsal amunesc csc</t>
  </si>
  <si>
    <t>2.3</t>
  </si>
  <si>
    <t>C.P. 1312404165947</t>
  </si>
  <si>
    <t>Remoção de playground existente amunesc csc</t>
  </si>
  <si>
    <t>2.4</t>
  </si>
  <si>
    <t>C.P. 1312404165948</t>
  </si>
  <si>
    <t>Remoção de meio fio amunesc csc</t>
  </si>
  <si>
    <t>m</t>
  </si>
  <si>
    <t>2.5</t>
  </si>
  <si>
    <t>C.P. 1312404165949</t>
  </si>
  <si>
    <t>Retirada de tela de alambrado amunesc csc</t>
  </si>
  <si>
    <t>2.6</t>
  </si>
  <si>
    <t>95875</t>
  </si>
  <si>
    <t>Transporte com caminhão basculante de 10 m³, em via urbana pavimentada, DMT até 30 km (unidade: m3xkm). af_07/2020</t>
  </si>
  <si>
    <t>M3XKM</t>
  </si>
  <si>
    <t>3</t>
  </si>
  <si>
    <t>PINTURA PAREDES EXISTENTES</t>
  </si>
  <si>
    <t>3.1</t>
  </si>
  <si>
    <t>99814</t>
  </si>
  <si>
    <t>Limpeza de superfície com jato de alta pressão. af_04/2019</t>
  </si>
  <si>
    <t>3.2</t>
  </si>
  <si>
    <t>88489</t>
  </si>
  <si>
    <t>Pintura látex acrílica premium, aplicação manual em paredes, duas demãos. af_04/2023</t>
  </si>
  <si>
    <t>4</t>
  </si>
  <si>
    <t>PINTURA QUADRA</t>
  </si>
  <si>
    <t>4.1</t>
  </si>
  <si>
    <t>4.2</t>
  </si>
  <si>
    <t>C.P. 1312404165950</t>
  </si>
  <si>
    <t>Locação de pintura colorida conforme projeto amunesc csc</t>
  </si>
  <si>
    <t>4.3</t>
  </si>
  <si>
    <t>102494</t>
  </si>
  <si>
    <t>Pintura de piso com tinta epóxi, aplicação manual, 2 demãos, incluso primer epóxi. af_05/2021</t>
  </si>
  <si>
    <t>4.4</t>
  </si>
  <si>
    <t>102506</t>
  </si>
  <si>
    <t>Pintura de demarcação de quadra poliesportiva com tinta epóxi, E = 5 cm, aplicação manual. af_05/2021</t>
  </si>
  <si>
    <t>M</t>
  </si>
  <si>
    <t>5</t>
  </si>
  <si>
    <t>TELA DE NYLON E ACESSÓRIOS</t>
  </si>
  <si>
    <t>5.1</t>
  </si>
  <si>
    <t>C.P. 131210384590</t>
  </si>
  <si>
    <t>Conjunto traves e redes p/ futebol de salão</t>
  </si>
  <si>
    <t>5.2</t>
  </si>
  <si>
    <t>C.P. 1312404165967</t>
  </si>
  <si>
    <t>Rede de vôlei - fornecimento e instalação amunesc csc</t>
  </si>
  <si>
    <t>5.3</t>
  </si>
  <si>
    <t>100716</t>
  </si>
  <si>
    <t>Jateamento abrasivo com granalha de aço em perfil metálico em fábrica. af_01/2020</t>
  </si>
  <si>
    <t>5.4</t>
  </si>
  <si>
    <t>100722</t>
  </si>
  <si>
    <t>Pintura com tinta alquídica de fundo (tipo zarcão) aplicada a rolo ou pincel sobre superfícies metálicas (exceto perfil) executado em obra (por demão). af_01/2020</t>
  </si>
  <si>
    <t>5.5</t>
  </si>
  <si>
    <t>100754</t>
  </si>
  <si>
    <t>Pintura com tinta acrílica de acabamento aplicada a rolo ou pincel sobre superfícies metálicas (exceto perfil) executado em obra (02 demãos). af_01/2020</t>
  </si>
  <si>
    <t>5.6</t>
  </si>
  <si>
    <t>C.P. 1312405167516</t>
  </si>
  <si>
    <t>Tela de proteção de nylon para fechamento de quadra, fio 2mm, malha 10x10cm (lateraL =524,52m² e teto=728,58m²) - fornecimento e instalação amunesc csc</t>
  </si>
  <si>
    <t>6</t>
  </si>
  <si>
    <t>PLAYGROUND E PISO EMBORRACHADO</t>
  </si>
  <si>
    <t>6.1</t>
  </si>
  <si>
    <t>C.P. 1312404165952</t>
  </si>
  <si>
    <t>Execução de piso de concreto com concreto moldado in loco, feito em obra, acabamento convencional, espessura 8 cm, armado. af_08/2022 - ref. SINAPI 94994 amunesc csc</t>
  </si>
  <si>
    <t>6.2</t>
  </si>
  <si>
    <t>Cotação</t>
  </si>
  <si>
    <t>1312402165959</t>
  </si>
  <si>
    <t>Playground conforme projeto - fornecimento e instalação amunesc csc</t>
  </si>
  <si>
    <t>6.3</t>
  </si>
  <si>
    <t>1312403165958</t>
  </si>
  <si>
    <t>Piso em borracha pigmentada SBR, antiderrapante, altamente drenante, absorvedor de impactos, moldado no sistema monolítico espatulado (sem emendas) confeccionado no local, à frio e com espessura total de 50mm amunesc csc</t>
  </si>
  <si>
    <t>6.4</t>
  </si>
  <si>
    <t>102664</t>
  </si>
  <si>
    <t>Dreno subsuperficial (seção 0,40 x 0,40 m), cego, enchimento de brita, envolvido com manta geotêxtil. af_07/2021</t>
  </si>
  <si>
    <t>7</t>
  </si>
  <si>
    <t>PAVIMENTAÇÃO</t>
  </si>
  <si>
    <t>7.1</t>
  </si>
  <si>
    <t>97083</t>
  </si>
  <si>
    <t>Compactação mecânica de solo para execução de radier, piso de concreto ou laje sobre solo, com compactador de solos a percussão. af_09/2021</t>
  </si>
  <si>
    <t>7.2</t>
  </si>
  <si>
    <t>100324</t>
  </si>
  <si>
    <t>Lastro com material granular (pedra britada n.1 e pedra britada n.2), aplicado em pisos ou lajes sobre solo, espessura de *10 cm*. af_01/2024</t>
  </si>
  <si>
    <t>M3</t>
  </si>
  <si>
    <t>7.3</t>
  </si>
  <si>
    <t>92396</t>
  </si>
  <si>
    <t>Execução de passeio em piso intertravado, com bloco retangular cor natural de 20 x 10 cm, espessura 6 cm. af_10/2022</t>
  </si>
  <si>
    <t>7.4</t>
  </si>
  <si>
    <t>94277</t>
  </si>
  <si>
    <t>Assentamento de guia (meio-fio) em trecho reto, confeccionada em concreto pré-fabricado, dimensões 80x08x08x25 cm (comprimento x base inferior x base superior x altura). af_01/2024</t>
  </si>
  <si>
    <t>8</t>
  </si>
  <si>
    <t>DRENAGEM QUADRA E PAISAGISMO</t>
  </si>
  <si>
    <t>8.1</t>
  </si>
  <si>
    <t>8.2</t>
  </si>
  <si>
    <t>103946</t>
  </si>
  <si>
    <t>Plantio de grama esmeralda ou São Carlos ou curitibana, em placas. af_05/2022</t>
  </si>
  <si>
    <t>8.3</t>
  </si>
  <si>
    <t>98520</t>
  </si>
  <si>
    <t>Aplicação de adubo em solo. af_05/2018</t>
  </si>
  <si>
    <t>9</t>
  </si>
  <si>
    <t>MOBILIÁRIO URBANO</t>
  </si>
  <si>
    <t>9.1</t>
  </si>
  <si>
    <t>C.P. 1312404165968</t>
  </si>
  <si>
    <t>Mesa para jogos em concreto armado e tabuleiro de jogos em granito com 4 bancos em concreto armado com assento em madeira itauba - peças confeccionados conforme projetos - fornecimento e instalação (ciga obras c.p. 1312108117614) amunesc csc</t>
  </si>
  <si>
    <t>9.2</t>
  </si>
  <si>
    <t>C.P. 1312309152059</t>
  </si>
  <si>
    <t>Instalação de lixeira  PVC,  em tubo de aço carbono  com pintura eletrostática, sobre solo - ref. SINAPI 103310 - item 86943 amunesc jp</t>
  </si>
  <si>
    <t>und</t>
  </si>
  <si>
    <t>10</t>
  </si>
  <si>
    <t>LIMPEZA DE OBRA</t>
  </si>
  <si>
    <t>10.1</t>
  </si>
  <si>
    <t>99811</t>
  </si>
  <si>
    <t>Limpeza de contrapiso com vassoura a seco. af_04/2019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</si>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</sst>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40" zoomScale="70" zoomScaleNormal="70" workbookViewId="0">
      <selection activeCell="H60" sqref="H60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19.350000000000001" customHeight="1" x14ac:dyDescent="0.25">
      <c r="A5" s="1" t="s">
        <v>14</v>
      </c>
      <c r="B5" s="1"/>
      <c r="C5" s="1"/>
      <c r="D5" s="1" t="s">
        <v>15</v>
      </c>
    </row>
    <row r="6" spans="1:10" ht="45.9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/>
      <c r="I6" s="2">
        <f t="shared" ref="I6:I11" si="0">ROUND(G6*(1 + H6/100),2)</f>
        <v>0</v>
      </c>
      <c r="J6" s="2">
        <f t="shared" ref="J6:J11" si="1">ROUND(F6*I6,2)</f>
        <v>0</v>
      </c>
    </row>
    <row r="7" spans="1:10" ht="26.6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66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45.4" customHeight="1" x14ac:dyDescent="0.25">
      <c r="A8" s="1" t="s">
        <v>25</v>
      </c>
      <c r="B8" s="1" t="s">
        <v>26</v>
      </c>
      <c r="C8" s="1" t="s">
        <v>27</v>
      </c>
      <c r="D8" s="1" t="s">
        <v>28</v>
      </c>
      <c r="E8" s="1" t="s">
        <v>29</v>
      </c>
      <c r="F8" s="2">
        <v>74.400000000000006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40.15" customHeight="1" x14ac:dyDescent="0.25">
      <c r="A9" s="1" t="s">
        <v>30</v>
      </c>
      <c r="B9" s="1" t="s">
        <v>26</v>
      </c>
      <c r="C9" s="1" t="s">
        <v>31</v>
      </c>
      <c r="D9" s="1" t="s">
        <v>32</v>
      </c>
      <c r="E9" s="1" t="s">
        <v>33</v>
      </c>
      <c r="F9" s="2">
        <v>3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23.85" customHeight="1" x14ac:dyDescent="0.25">
      <c r="A10" s="1" t="s">
        <v>34</v>
      </c>
      <c r="B10" s="1" t="s">
        <v>26</v>
      </c>
      <c r="C10" s="1" t="s">
        <v>35</v>
      </c>
      <c r="D10" s="1" t="s">
        <v>36</v>
      </c>
      <c r="E10" s="1" t="s">
        <v>37</v>
      </c>
      <c r="F10" s="2">
        <v>1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7.4" customHeight="1" x14ac:dyDescent="0.25">
      <c r="A11" s="1" t="s">
        <v>38</v>
      </c>
      <c r="B11" s="1" t="s">
        <v>17</v>
      </c>
      <c r="C11" s="1" t="s">
        <v>39</v>
      </c>
      <c r="D11" s="1" t="s">
        <v>40</v>
      </c>
      <c r="E11" s="1" t="s">
        <v>20</v>
      </c>
      <c r="F11" s="2">
        <v>263.51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x14ac:dyDescent="0.25">
      <c r="A12" s="1" t="s">
        <v>41</v>
      </c>
      <c r="B12" s="1"/>
      <c r="C12" s="1"/>
      <c r="D12" s="1" t="s">
        <v>42</v>
      </c>
    </row>
    <row r="13" spans="1:10" ht="42.4" customHeight="1" x14ac:dyDescent="0.25">
      <c r="A13" s="1" t="s">
        <v>43</v>
      </c>
      <c r="B13" s="1" t="s">
        <v>26</v>
      </c>
      <c r="C13" s="1" t="s">
        <v>44</v>
      </c>
      <c r="D13" s="1" t="s">
        <v>45</v>
      </c>
      <c r="E13" s="1" t="s">
        <v>46</v>
      </c>
      <c r="F13" s="2">
        <v>4.8</v>
      </c>
      <c r="G13" s="3">
        <v>0</v>
      </c>
      <c r="H13" s="3"/>
      <c r="I13" s="2">
        <f t="shared" ref="I13:I18" si="2">ROUND(G13*(1 + H13/100),2)</f>
        <v>0</v>
      </c>
      <c r="J13" s="2">
        <f t="shared" ref="J13:J18" si="3">ROUND(F13*I13,2)</f>
        <v>0</v>
      </c>
    </row>
    <row r="14" spans="1:10" ht="22.5" customHeight="1" x14ac:dyDescent="0.25">
      <c r="A14" s="1" t="s">
        <v>47</v>
      </c>
      <c r="B14" s="1" t="s">
        <v>26</v>
      </c>
      <c r="C14" s="1" t="s">
        <v>48</v>
      </c>
      <c r="D14" s="1" t="s">
        <v>49</v>
      </c>
      <c r="E14" s="1" t="s">
        <v>37</v>
      </c>
      <c r="F14" s="2">
        <v>1</v>
      </c>
      <c r="G14" s="3">
        <v>0</v>
      </c>
      <c r="H14" s="3"/>
      <c r="I14" s="2">
        <f t="shared" si="2"/>
        <v>0</v>
      </c>
      <c r="J14" s="2">
        <f t="shared" si="3"/>
        <v>0</v>
      </c>
    </row>
    <row r="15" spans="1:10" ht="19.350000000000001" customHeight="1" x14ac:dyDescent="0.25">
      <c r="A15" s="1" t="s">
        <v>50</v>
      </c>
      <c r="B15" s="1" t="s">
        <v>26</v>
      </c>
      <c r="C15" s="1" t="s">
        <v>51</v>
      </c>
      <c r="D15" s="1" t="s">
        <v>52</v>
      </c>
      <c r="E15" s="1" t="s">
        <v>37</v>
      </c>
      <c r="F15" s="2">
        <v>3</v>
      </c>
      <c r="G15" s="3">
        <v>0</v>
      </c>
      <c r="H15" s="3"/>
      <c r="I15" s="2">
        <f t="shared" si="2"/>
        <v>0</v>
      </c>
      <c r="J15" s="2">
        <f t="shared" si="3"/>
        <v>0</v>
      </c>
    </row>
    <row r="16" spans="1:10" x14ac:dyDescent="0.25">
      <c r="A16" s="1" t="s">
        <v>53</v>
      </c>
      <c r="B16" s="1" t="s">
        <v>26</v>
      </c>
      <c r="C16" s="1" t="s">
        <v>54</v>
      </c>
      <c r="D16" s="1" t="s">
        <v>55</v>
      </c>
      <c r="E16" s="1" t="s">
        <v>56</v>
      </c>
      <c r="F16" s="2">
        <v>1.51</v>
      </c>
      <c r="G16" s="3">
        <v>0</v>
      </c>
      <c r="H16" s="3"/>
      <c r="I16" s="2">
        <f t="shared" si="2"/>
        <v>0</v>
      </c>
      <c r="J16" s="2">
        <f t="shared" si="3"/>
        <v>0</v>
      </c>
    </row>
    <row r="17" spans="1:10" ht="18.399999999999999" customHeight="1" x14ac:dyDescent="0.25">
      <c r="A17" s="1" t="s">
        <v>57</v>
      </c>
      <c r="B17" s="1" t="s">
        <v>26</v>
      </c>
      <c r="C17" s="1" t="s">
        <v>58</v>
      </c>
      <c r="D17" s="1" t="s">
        <v>59</v>
      </c>
      <c r="E17" s="1" t="s">
        <v>29</v>
      </c>
      <c r="F17" s="2">
        <v>524.52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51.4" customHeight="1" x14ac:dyDescent="0.25">
      <c r="A18" s="1" t="s">
        <v>60</v>
      </c>
      <c r="B18" s="1" t="s">
        <v>17</v>
      </c>
      <c r="C18" s="1" t="s">
        <v>61</v>
      </c>
      <c r="D18" s="1" t="s">
        <v>62</v>
      </c>
      <c r="E18" s="1" t="s">
        <v>63</v>
      </c>
      <c r="F18" s="2">
        <v>225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x14ac:dyDescent="0.25">
      <c r="A19" s="1" t="s">
        <v>64</v>
      </c>
      <c r="B19" s="1"/>
      <c r="C19" s="1"/>
      <c r="D19" s="1" t="s">
        <v>65</v>
      </c>
    </row>
    <row r="20" spans="1:10" ht="26.1" customHeight="1" x14ac:dyDescent="0.25">
      <c r="A20" s="1" t="s">
        <v>66</v>
      </c>
      <c r="B20" s="1" t="s">
        <v>17</v>
      </c>
      <c r="C20" s="1" t="s">
        <v>67</v>
      </c>
      <c r="D20" s="1" t="s">
        <v>68</v>
      </c>
      <c r="E20" s="1" t="s">
        <v>20</v>
      </c>
      <c r="F20" s="2">
        <v>245.13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37.9" customHeight="1" x14ac:dyDescent="0.25">
      <c r="A21" s="1" t="s">
        <v>69</v>
      </c>
      <c r="B21" s="1" t="s">
        <v>17</v>
      </c>
      <c r="C21" s="1" t="s">
        <v>70</v>
      </c>
      <c r="D21" s="1" t="s">
        <v>71</v>
      </c>
      <c r="E21" s="1" t="s">
        <v>20</v>
      </c>
      <c r="F21" s="2">
        <v>245.13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x14ac:dyDescent="0.25">
      <c r="A22" s="1" t="s">
        <v>72</v>
      </c>
      <c r="B22" s="1"/>
      <c r="C22" s="1"/>
      <c r="D22" s="1" t="s">
        <v>73</v>
      </c>
    </row>
    <row r="23" spans="1:10" ht="26.1" customHeight="1" x14ac:dyDescent="0.25">
      <c r="A23" s="1" t="s">
        <v>74</v>
      </c>
      <c r="B23" s="1" t="s">
        <v>17</v>
      </c>
      <c r="C23" s="1" t="s">
        <v>67</v>
      </c>
      <c r="D23" s="1" t="s">
        <v>68</v>
      </c>
      <c r="E23" s="1" t="s">
        <v>20</v>
      </c>
      <c r="F23" s="2">
        <v>434.98</v>
      </c>
      <c r="G23" s="3">
        <v>0</v>
      </c>
      <c r="H23" s="3"/>
      <c r="I23" s="2">
        <f>ROUND(G23*(1 + H23/100),2)</f>
        <v>0</v>
      </c>
      <c r="J23" s="2">
        <f>ROUND(F23*I23,2)</f>
        <v>0</v>
      </c>
    </row>
    <row r="24" spans="1:10" ht="25.15" customHeight="1" x14ac:dyDescent="0.25">
      <c r="A24" s="1" t="s">
        <v>75</v>
      </c>
      <c r="B24" s="1" t="s">
        <v>26</v>
      </c>
      <c r="C24" s="1" t="s">
        <v>76</v>
      </c>
      <c r="D24" s="1" t="s">
        <v>77</v>
      </c>
      <c r="E24" s="1" t="s">
        <v>56</v>
      </c>
      <c r="F24" s="2">
        <v>76.260000000000005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41.85" customHeight="1" x14ac:dyDescent="0.25">
      <c r="A25" s="1" t="s">
        <v>78</v>
      </c>
      <c r="B25" s="1" t="s">
        <v>17</v>
      </c>
      <c r="C25" s="1" t="s">
        <v>79</v>
      </c>
      <c r="D25" s="1" t="s">
        <v>80</v>
      </c>
      <c r="E25" s="1" t="s">
        <v>20</v>
      </c>
      <c r="F25" s="2">
        <v>434.98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45.4" customHeight="1" x14ac:dyDescent="0.25">
      <c r="A26" s="1" t="s">
        <v>81</v>
      </c>
      <c r="B26" s="1" t="s">
        <v>17</v>
      </c>
      <c r="C26" s="1" t="s">
        <v>82</v>
      </c>
      <c r="D26" s="1" t="s">
        <v>83</v>
      </c>
      <c r="E26" s="1" t="s">
        <v>84</v>
      </c>
      <c r="F26" s="2">
        <v>140.79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x14ac:dyDescent="0.25">
      <c r="A27" s="1" t="s">
        <v>85</v>
      </c>
      <c r="B27" s="1"/>
      <c r="C27" s="1"/>
      <c r="D27" s="1" t="s">
        <v>86</v>
      </c>
    </row>
    <row r="28" spans="1:10" ht="19.350000000000001" customHeight="1" x14ac:dyDescent="0.25">
      <c r="A28" s="1" t="s">
        <v>87</v>
      </c>
      <c r="B28" s="1" t="s">
        <v>26</v>
      </c>
      <c r="C28" s="1" t="s">
        <v>88</v>
      </c>
      <c r="D28" s="1" t="s">
        <v>89</v>
      </c>
      <c r="E28" s="1" t="s">
        <v>37</v>
      </c>
      <c r="F28" s="2">
        <v>1</v>
      </c>
      <c r="G28" s="3">
        <v>0</v>
      </c>
      <c r="H28" s="3"/>
      <c r="I28" s="2">
        <f t="shared" ref="I28:I33" si="4">ROUND(G28*(1 + H28/100),2)</f>
        <v>0</v>
      </c>
      <c r="J28" s="2">
        <f t="shared" ref="J28:J33" si="5">ROUND(F28*I28,2)</f>
        <v>0</v>
      </c>
    </row>
    <row r="29" spans="1:10" ht="23.85" customHeight="1" x14ac:dyDescent="0.25">
      <c r="A29" s="1" t="s">
        <v>90</v>
      </c>
      <c r="B29" s="1" t="s">
        <v>26</v>
      </c>
      <c r="C29" s="1" t="s">
        <v>91</v>
      </c>
      <c r="D29" s="1" t="s">
        <v>92</v>
      </c>
      <c r="E29" s="1" t="s">
        <v>37</v>
      </c>
      <c r="F29" s="2">
        <v>1</v>
      </c>
      <c r="G29" s="3">
        <v>0</v>
      </c>
      <c r="H29" s="3"/>
      <c r="I29" s="2">
        <f t="shared" si="4"/>
        <v>0</v>
      </c>
      <c r="J29" s="2">
        <f t="shared" si="5"/>
        <v>0</v>
      </c>
    </row>
    <row r="30" spans="1:10" ht="36.4" customHeight="1" x14ac:dyDescent="0.25">
      <c r="A30" s="1" t="s">
        <v>93</v>
      </c>
      <c r="B30" s="1" t="s">
        <v>17</v>
      </c>
      <c r="C30" s="1" t="s">
        <v>94</v>
      </c>
      <c r="D30" s="1" t="s">
        <v>95</v>
      </c>
      <c r="E30" s="1" t="s">
        <v>20</v>
      </c>
      <c r="F30" s="2">
        <v>1.89</v>
      </c>
      <c r="G30" s="3">
        <v>0</v>
      </c>
      <c r="H30" s="3"/>
      <c r="I30" s="2">
        <f t="shared" si="4"/>
        <v>0</v>
      </c>
      <c r="J30" s="2">
        <f t="shared" si="5"/>
        <v>0</v>
      </c>
    </row>
    <row r="31" spans="1:10" ht="72.95" customHeight="1" x14ac:dyDescent="0.25">
      <c r="A31" s="1" t="s">
        <v>96</v>
      </c>
      <c r="B31" s="1" t="s">
        <v>17</v>
      </c>
      <c r="C31" s="1" t="s">
        <v>97</v>
      </c>
      <c r="D31" s="1" t="s">
        <v>98</v>
      </c>
      <c r="E31" s="1" t="s">
        <v>20</v>
      </c>
      <c r="F31" s="2">
        <v>1.89</v>
      </c>
      <c r="G31" s="3">
        <v>0</v>
      </c>
      <c r="H31" s="3"/>
      <c r="I31" s="2">
        <f t="shared" si="4"/>
        <v>0</v>
      </c>
      <c r="J31" s="2">
        <f t="shared" si="5"/>
        <v>0</v>
      </c>
    </row>
    <row r="32" spans="1:10" ht="68.45" customHeight="1" x14ac:dyDescent="0.25">
      <c r="A32" s="1" t="s">
        <v>99</v>
      </c>
      <c r="B32" s="1" t="s">
        <v>17</v>
      </c>
      <c r="C32" s="1" t="s">
        <v>100</v>
      </c>
      <c r="D32" s="1" t="s">
        <v>101</v>
      </c>
      <c r="E32" s="1" t="s">
        <v>20</v>
      </c>
      <c r="F32" s="2">
        <v>1.89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ht="67.900000000000006" customHeight="1" x14ac:dyDescent="0.25">
      <c r="A33" s="1" t="s">
        <v>102</v>
      </c>
      <c r="B33" s="1" t="s">
        <v>26</v>
      </c>
      <c r="C33" s="1" t="s">
        <v>103</v>
      </c>
      <c r="D33" s="1" t="s">
        <v>104</v>
      </c>
      <c r="E33" s="1" t="s">
        <v>29</v>
      </c>
      <c r="F33" s="2">
        <v>1253.0999999999999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x14ac:dyDescent="0.25">
      <c r="A34" s="1" t="s">
        <v>105</v>
      </c>
      <c r="B34" s="1"/>
      <c r="C34" s="1"/>
      <c r="D34" s="1" t="s">
        <v>106</v>
      </c>
    </row>
    <row r="35" spans="1:10" ht="74.25" customHeight="1" x14ac:dyDescent="0.25">
      <c r="A35" s="1" t="s">
        <v>107</v>
      </c>
      <c r="B35" s="1" t="s">
        <v>26</v>
      </c>
      <c r="C35" s="1" t="s">
        <v>108</v>
      </c>
      <c r="D35" s="1" t="s">
        <v>109</v>
      </c>
      <c r="E35" s="1" t="s">
        <v>29</v>
      </c>
      <c r="F35" s="2">
        <v>50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30.2" customHeight="1" x14ac:dyDescent="0.25">
      <c r="A36" s="1" t="s">
        <v>110</v>
      </c>
      <c r="B36" s="1" t="s">
        <v>111</v>
      </c>
      <c r="C36" s="1" t="s">
        <v>112</v>
      </c>
      <c r="D36" s="1" t="s">
        <v>113</v>
      </c>
      <c r="E36" s="1" t="s">
        <v>37</v>
      </c>
      <c r="F36" s="2">
        <v>1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99" customHeight="1" x14ac:dyDescent="0.25">
      <c r="A37" s="1" t="s">
        <v>114</v>
      </c>
      <c r="B37" s="1" t="s">
        <v>111</v>
      </c>
      <c r="C37" s="1" t="s">
        <v>115</v>
      </c>
      <c r="D37" s="1" t="s">
        <v>116</v>
      </c>
      <c r="E37" s="1" t="s">
        <v>29</v>
      </c>
      <c r="F37" s="2">
        <v>50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50.45" customHeight="1" x14ac:dyDescent="0.25">
      <c r="A38" s="1" t="s">
        <v>117</v>
      </c>
      <c r="B38" s="1" t="s">
        <v>17</v>
      </c>
      <c r="C38" s="1" t="s">
        <v>118</v>
      </c>
      <c r="D38" s="1" t="s">
        <v>119</v>
      </c>
      <c r="E38" s="1" t="s">
        <v>84</v>
      </c>
      <c r="F38" s="2">
        <v>38.58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x14ac:dyDescent="0.25">
      <c r="A39" s="1" t="s">
        <v>120</v>
      </c>
      <c r="B39" s="1"/>
      <c r="C39" s="1"/>
      <c r="D39" s="1" t="s">
        <v>121</v>
      </c>
    </row>
    <row r="40" spans="1:10" ht="62.65" customHeight="1" x14ac:dyDescent="0.25">
      <c r="A40" s="1" t="s">
        <v>122</v>
      </c>
      <c r="B40" s="1" t="s">
        <v>17</v>
      </c>
      <c r="C40" s="1" t="s">
        <v>123</v>
      </c>
      <c r="D40" s="1" t="s">
        <v>124</v>
      </c>
      <c r="E40" s="1" t="s">
        <v>20</v>
      </c>
      <c r="F40" s="2">
        <v>11.64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63.4" customHeight="1" x14ac:dyDescent="0.25">
      <c r="A41" s="1" t="s">
        <v>125</v>
      </c>
      <c r="B41" s="1" t="s">
        <v>17</v>
      </c>
      <c r="C41" s="1" t="s">
        <v>126</v>
      </c>
      <c r="D41" s="1" t="s">
        <v>127</v>
      </c>
      <c r="E41" s="1" t="s">
        <v>128</v>
      </c>
      <c r="F41" s="2">
        <v>1.1599999999999999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52.15" customHeight="1" x14ac:dyDescent="0.25">
      <c r="A42" s="1" t="s">
        <v>129</v>
      </c>
      <c r="B42" s="1" t="s">
        <v>17</v>
      </c>
      <c r="C42" s="1" t="s">
        <v>130</v>
      </c>
      <c r="D42" s="1" t="s">
        <v>131</v>
      </c>
      <c r="E42" s="1" t="s">
        <v>20</v>
      </c>
      <c r="F42" s="2">
        <v>11.64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81" customHeight="1" x14ac:dyDescent="0.25">
      <c r="A43" s="1" t="s">
        <v>132</v>
      </c>
      <c r="B43" s="1" t="s">
        <v>17</v>
      </c>
      <c r="C43" s="1" t="s">
        <v>133</v>
      </c>
      <c r="D43" s="1" t="s">
        <v>134</v>
      </c>
      <c r="E43" s="1" t="s">
        <v>84</v>
      </c>
      <c r="F43" s="2">
        <v>7.32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x14ac:dyDescent="0.25">
      <c r="A44" s="1" t="s">
        <v>135</v>
      </c>
      <c r="B44" s="1"/>
      <c r="C44" s="1"/>
      <c r="D44" s="1" t="s">
        <v>136</v>
      </c>
    </row>
    <row r="45" spans="1:10" ht="50.45" customHeight="1" x14ac:dyDescent="0.25">
      <c r="A45" s="1" t="s">
        <v>137</v>
      </c>
      <c r="B45" s="1" t="s">
        <v>17</v>
      </c>
      <c r="C45" s="1" t="s">
        <v>118</v>
      </c>
      <c r="D45" s="1" t="s">
        <v>119</v>
      </c>
      <c r="E45" s="1" t="s">
        <v>84</v>
      </c>
      <c r="F45" s="2">
        <v>91.59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ht="34.700000000000003" customHeight="1" x14ac:dyDescent="0.25">
      <c r="A46" s="1" t="s">
        <v>138</v>
      </c>
      <c r="B46" s="1" t="s">
        <v>17</v>
      </c>
      <c r="C46" s="1" t="s">
        <v>139</v>
      </c>
      <c r="D46" s="1" t="s">
        <v>140</v>
      </c>
      <c r="E46" s="1" t="s">
        <v>20</v>
      </c>
      <c r="F46" s="2">
        <v>264.86</v>
      </c>
      <c r="G46" s="3">
        <v>0</v>
      </c>
      <c r="H46" s="3"/>
      <c r="I46" s="2">
        <f>ROUND(G46*(1 + H46/100),2)</f>
        <v>0</v>
      </c>
      <c r="J46" s="2">
        <f>ROUND(F46*I46,2)</f>
        <v>0</v>
      </c>
    </row>
    <row r="47" spans="1:10" x14ac:dyDescent="0.25">
      <c r="A47" s="1" t="s">
        <v>141</v>
      </c>
      <c r="B47" s="1" t="s">
        <v>17</v>
      </c>
      <c r="C47" s="1" t="s">
        <v>142</v>
      </c>
      <c r="D47" s="1" t="s">
        <v>143</v>
      </c>
      <c r="E47" s="1" t="s">
        <v>20</v>
      </c>
      <c r="F47" s="2">
        <v>264.86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x14ac:dyDescent="0.25">
      <c r="A48" s="1" t="s">
        <v>144</v>
      </c>
      <c r="B48" s="1"/>
      <c r="C48" s="1"/>
      <c r="D48" s="1" t="s">
        <v>145</v>
      </c>
    </row>
    <row r="49" spans="1:10" ht="108.4" customHeight="1" x14ac:dyDescent="0.25">
      <c r="A49" s="1" t="s">
        <v>146</v>
      </c>
      <c r="B49" s="1" t="s">
        <v>26</v>
      </c>
      <c r="C49" s="1" t="s">
        <v>147</v>
      </c>
      <c r="D49" s="1" t="s">
        <v>148</v>
      </c>
      <c r="E49" s="1" t="s">
        <v>37</v>
      </c>
      <c r="F49" s="2">
        <v>4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ht="60.75" customHeight="1" x14ac:dyDescent="0.25">
      <c r="A50" s="1" t="s">
        <v>149</v>
      </c>
      <c r="B50" s="1" t="s">
        <v>26</v>
      </c>
      <c r="C50" s="1" t="s">
        <v>150</v>
      </c>
      <c r="D50" s="1" t="s">
        <v>151</v>
      </c>
      <c r="E50" s="1" t="s">
        <v>152</v>
      </c>
      <c r="F50" s="2">
        <v>4</v>
      </c>
      <c r="G50" s="3">
        <v>0</v>
      </c>
      <c r="H50" s="3"/>
      <c r="I50" s="2">
        <f>ROUND(G50*(1 + H50/100),2)</f>
        <v>0</v>
      </c>
      <c r="J50" s="2">
        <f>ROUND(F50*I50,2)</f>
        <v>0</v>
      </c>
    </row>
    <row r="51" spans="1:10" x14ac:dyDescent="0.25">
      <c r="A51" s="1" t="s">
        <v>153</v>
      </c>
      <c r="B51" s="1"/>
      <c r="C51" s="1"/>
      <c r="D51" s="1" t="s">
        <v>154</v>
      </c>
    </row>
    <row r="52" spans="1:10" ht="23.85" customHeight="1" x14ac:dyDescent="0.25">
      <c r="A52" s="1" t="s">
        <v>155</v>
      </c>
      <c r="B52" s="1" t="s">
        <v>17</v>
      </c>
      <c r="C52" s="1" t="s">
        <v>156</v>
      </c>
      <c r="D52" s="1" t="s">
        <v>157</v>
      </c>
      <c r="E52" s="1" t="s">
        <v>20</v>
      </c>
      <c r="F52" s="2">
        <v>484.78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 t="s">
        <v>158</v>
      </c>
      <c r="J53" s="2">
        <f>ROUND(SUM(J5:J52),2)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Claudia Fernanda Muller</cp:lastModifiedBy>
  <dcterms:created xsi:type="dcterms:W3CDTF">2024-06-12T14:15:42Z</dcterms:created>
  <dcterms:modified xsi:type="dcterms:W3CDTF">2024-06-12T17:16:22Z</dcterms:modified>
</cp:coreProperties>
</file>