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42" i="1" l="1"/>
  <c r="J342" i="1" s="1"/>
  <c r="I341" i="1"/>
  <c r="J341" i="1" s="1"/>
  <c r="I339" i="1"/>
  <c r="J339" i="1" s="1"/>
  <c r="I338" i="1"/>
  <c r="J338" i="1" s="1"/>
  <c r="I337" i="1"/>
  <c r="J337" i="1" s="1"/>
  <c r="I334" i="1"/>
  <c r="J334" i="1" s="1"/>
  <c r="I333" i="1"/>
  <c r="J333" i="1" s="1"/>
  <c r="I332" i="1"/>
  <c r="J332" i="1" s="1"/>
  <c r="I331" i="1"/>
  <c r="J331" i="1" s="1"/>
  <c r="I330" i="1"/>
  <c r="J330" i="1" s="1"/>
  <c r="I329" i="1"/>
  <c r="J329" i="1" s="1"/>
  <c r="I328" i="1"/>
  <c r="J328" i="1" s="1"/>
  <c r="I327" i="1"/>
  <c r="J327" i="1" s="1"/>
  <c r="I326" i="1"/>
  <c r="J326" i="1" s="1"/>
  <c r="I324" i="1"/>
  <c r="J324" i="1" s="1"/>
  <c r="I322" i="1"/>
  <c r="J322" i="1" s="1"/>
  <c r="I321" i="1"/>
  <c r="J321" i="1" s="1"/>
  <c r="I320" i="1"/>
  <c r="J320" i="1" s="1"/>
  <c r="I319" i="1"/>
  <c r="J319" i="1" s="1"/>
  <c r="I317" i="1"/>
  <c r="J317" i="1" s="1"/>
  <c r="I316" i="1"/>
  <c r="J316" i="1" s="1"/>
  <c r="I315" i="1"/>
  <c r="J315" i="1" s="1"/>
  <c r="I314" i="1"/>
  <c r="J314" i="1" s="1"/>
  <c r="I313" i="1"/>
  <c r="J313" i="1" s="1"/>
  <c r="I312" i="1"/>
  <c r="J312" i="1" s="1"/>
  <c r="I311" i="1"/>
  <c r="J311" i="1" s="1"/>
  <c r="I310" i="1"/>
  <c r="J310" i="1" s="1"/>
  <c r="I309" i="1"/>
  <c r="J309" i="1" s="1"/>
  <c r="I308" i="1"/>
  <c r="J308" i="1" s="1"/>
  <c r="I307" i="1"/>
  <c r="J307" i="1" s="1"/>
  <c r="I306" i="1"/>
  <c r="J306" i="1" s="1"/>
  <c r="I304" i="1"/>
  <c r="J304" i="1" s="1"/>
  <c r="I303" i="1"/>
  <c r="J303" i="1" s="1"/>
  <c r="I302" i="1"/>
  <c r="J302" i="1" s="1"/>
  <c r="I301" i="1"/>
  <c r="J301" i="1" s="1"/>
  <c r="I300" i="1"/>
  <c r="J300" i="1" s="1"/>
  <c r="I297" i="1"/>
  <c r="J297" i="1" s="1"/>
  <c r="I296" i="1"/>
  <c r="J296" i="1" s="1"/>
  <c r="I295" i="1"/>
  <c r="J295" i="1" s="1"/>
  <c r="I294" i="1"/>
  <c r="J294" i="1" s="1"/>
  <c r="I293" i="1"/>
  <c r="J293" i="1" s="1"/>
  <c r="I292" i="1"/>
  <c r="J292" i="1" s="1"/>
  <c r="I291" i="1"/>
  <c r="J291" i="1" s="1"/>
  <c r="I289" i="1"/>
  <c r="J289" i="1" s="1"/>
  <c r="I288" i="1"/>
  <c r="J288" i="1" s="1"/>
  <c r="I287" i="1"/>
  <c r="J287" i="1" s="1"/>
  <c r="I285" i="1"/>
  <c r="J285" i="1" s="1"/>
  <c r="I284" i="1"/>
  <c r="J284" i="1" s="1"/>
  <c r="I283" i="1"/>
  <c r="J283" i="1" s="1"/>
  <c r="I282" i="1"/>
  <c r="J282" i="1" s="1"/>
  <c r="I281" i="1"/>
  <c r="J281" i="1" s="1"/>
  <c r="I280" i="1"/>
  <c r="J280" i="1" s="1"/>
  <c r="I278" i="1"/>
  <c r="J278" i="1" s="1"/>
  <c r="I277" i="1"/>
  <c r="J277" i="1" s="1"/>
  <c r="I274" i="1"/>
  <c r="J274" i="1" s="1"/>
  <c r="I273" i="1"/>
  <c r="J273" i="1" s="1"/>
  <c r="I271" i="1"/>
  <c r="J271" i="1" s="1"/>
  <c r="I270" i="1"/>
  <c r="J270" i="1" s="1"/>
  <c r="I268" i="1"/>
  <c r="J268" i="1" s="1"/>
  <c r="I267" i="1"/>
  <c r="J267" i="1" s="1"/>
  <c r="I266" i="1"/>
  <c r="J266" i="1" s="1"/>
  <c r="I263" i="1"/>
  <c r="J263" i="1" s="1"/>
  <c r="I262" i="1"/>
  <c r="J262" i="1" s="1"/>
  <c r="I260" i="1"/>
  <c r="J260" i="1" s="1"/>
  <c r="I259" i="1"/>
  <c r="J259" i="1" s="1"/>
  <c r="I258" i="1"/>
  <c r="J258" i="1" s="1"/>
  <c r="I256" i="1"/>
  <c r="J256" i="1" s="1"/>
  <c r="I255" i="1"/>
  <c r="J255" i="1" s="1"/>
  <c r="I254" i="1"/>
  <c r="J254" i="1" s="1"/>
  <c r="I249" i="1"/>
  <c r="J249" i="1" s="1"/>
  <c r="I248" i="1"/>
  <c r="J248" i="1" s="1"/>
  <c r="I247" i="1"/>
  <c r="J247" i="1" s="1"/>
  <c r="I245" i="1"/>
  <c r="J245" i="1" s="1"/>
  <c r="I244" i="1"/>
  <c r="J244" i="1" s="1"/>
  <c r="I243" i="1"/>
  <c r="J243" i="1" s="1"/>
  <c r="I242" i="1"/>
  <c r="J242" i="1" s="1"/>
  <c r="I241" i="1"/>
  <c r="J241" i="1" s="1"/>
  <c r="I238" i="1"/>
  <c r="J238" i="1" s="1"/>
  <c r="I237" i="1"/>
  <c r="J237" i="1" s="1"/>
  <c r="I235" i="1"/>
  <c r="J235" i="1" s="1"/>
  <c r="I234" i="1"/>
  <c r="J234" i="1" s="1"/>
  <c r="I233" i="1"/>
  <c r="J233" i="1" s="1"/>
  <c r="I232" i="1"/>
  <c r="J232" i="1" s="1"/>
  <c r="I231" i="1"/>
  <c r="J231" i="1" s="1"/>
  <c r="I230" i="1"/>
  <c r="J230" i="1" s="1"/>
  <c r="I228" i="1"/>
  <c r="J228" i="1" s="1"/>
  <c r="I227" i="1"/>
  <c r="J227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204" i="1"/>
  <c r="J204" i="1" s="1"/>
  <c r="I203" i="1"/>
  <c r="J203" i="1" s="1"/>
  <c r="I202" i="1"/>
  <c r="J202" i="1" s="1"/>
  <c r="I201" i="1"/>
  <c r="J201" i="1" s="1"/>
  <c r="I200" i="1"/>
  <c r="J200" i="1" s="1"/>
  <c r="I199" i="1"/>
  <c r="J199" i="1" s="1"/>
  <c r="I198" i="1"/>
  <c r="J198" i="1" s="1"/>
  <c r="I197" i="1"/>
  <c r="J197" i="1" s="1"/>
  <c r="I196" i="1"/>
  <c r="J196" i="1" s="1"/>
  <c r="I195" i="1"/>
  <c r="J195" i="1" s="1"/>
  <c r="I194" i="1"/>
  <c r="J194" i="1" s="1"/>
  <c r="I193" i="1"/>
  <c r="J193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5" i="1"/>
  <c r="J135" i="1" s="1"/>
  <c r="I133" i="1"/>
  <c r="J133" i="1" s="1"/>
  <c r="J132" i="1"/>
  <c r="I132" i="1"/>
  <c r="I131" i="1"/>
  <c r="J131" i="1" s="1"/>
  <c r="I130" i="1"/>
  <c r="J130" i="1" s="1"/>
  <c r="I128" i="1"/>
  <c r="J128" i="1" s="1"/>
  <c r="I127" i="1"/>
  <c r="J127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5" i="1"/>
  <c r="J115" i="1" s="1"/>
  <c r="I113" i="1"/>
  <c r="J113" i="1" s="1"/>
  <c r="I112" i="1"/>
  <c r="J112" i="1" s="1"/>
  <c r="I111" i="1"/>
  <c r="J111" i="1" s="1"/>
  <c r="J110" i="1"/>
  <c r="I110" i="1"/>
  <c r="I109" i="1"/>
  <c r="J109" i="1" s="1"/>
  <c r="J106" i="1"/>
  <c r="I106" i="1"/>
  <c r="I105" i="1"/>
  <c r="J105" i="1" s="1"/>
  <c r="I104" i="1"/>
  <c r="J104" i="1" s="1"/>
  <c r="I103" i="1"/>
  <c r="J103" i="1" s="1"/>
  <c r="J102" i="1"/>
  <c r="I102" i="1"/>
  <c r="I101" i="1"/>
  <c r="J101" i="1" s="1"/>
  <c r="I100" i="1"/>
  <c r="J100" i="1" s="1"/>
  <c r="I99" i="1"/>
  <c r="J99" i="1" s="1"/>
  <c r="J98" i="1"/>
  <c r="I98" i="1"/>
  <c r="I97" i="1"/>
  <c r="J97" i="1" s="1"/>
  <c r="I94" i="1"/>
  <c r="J94" i="1" s="1"/>
  <c r="I93" i="1"/>
  <c r="J93" i="1" s="1"/>
  <c r="J92" i="1"/>
  <c r="I92" i="1"/>
  <c r="I91" i="1"/>
  <c r="J91" i="1" s="1"/>
  <c r="I90" i="1"/>
  <c r="J90" i="1" s="1"/>
  <c r="I89" i="1"/>
  <c r="J89" i="1" s="1"/>
  <c r="J88" i="1"/>
  <c r="I88" i="1"/>
  <c r="I86" i="1"/>
  <c r="J86" i="1" s="1"/>
  <c r="J85" i="1"/>
  <c r="I85" i="1"/>
  <c r="I84" i="1"/>
  <c r="J84" i="1" s="1"/>
  <c r="I83" i="1"/>
  <c r="J83" i="1" s="1"/>
  <c r="I82" i="1"/>
  <c r="J82" i="1" s="1"/>
  <c r="J81" i="1"/>
  <c r="I81" i="1"/>
  <c r="I80" i="1"/>
  <c r="J80" i="1" s="1"/>
  <c r="I79" i="1"/>
  <c r="J79" i="1" s="1"/>
  <c r="I78" i="1"/>
  <c r="J78" i="1" s="1"/>
  <c r="J77" i="1"/>
  <c r="I77" i="1"/>
  <c r="I76" i="1"/>
  <c r="J76" i="1" s="1"/>
  <c r="I75" i="1"/>
  <c r="J75" i="1" s="1"/>
  <c r="I72" i="1"/>
  <c r="J72" i="1" s="1"/>
  <c r="I71" i="1"/>
  <c r="J71" i="1" s="1"/>
  <c r="I70" i="1"/>
  <c r="J70" i="1" s="1"/>
  <c r="I69" i="1"/>
  <c r="J69" i="1" s="1"/>
  <c r="I68" i="1"/>
  <c r="J68" i="1" s="1"/>
  <c r="J67" i="1"/>
  <c r="I67" i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8" i="1"/>
  <c r="J58" i="1" s="1"/>
  <c r="I57" i="1"/>
  <c r="J57" i="1" s="1"/>
  <c r="I56" i="1"/>
  <c r="J56" i="1" s="1"/>
  <c r="I55" i="1"/>
  <c r="J55" i="1" s="1"/>
  <c r="J54" i="1"/>
  <c r="I54" i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J46" i="1"/>
  <c r="I46" i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J38" i="1"/>
  <c r="I38" i="1"/>
  <c r="I37" i="1"/>
  <c r="J37" i="1" s="1"/>
  <c r="J33" i="1"/>
  <c r="I33" i="1"/>
  <c r="I31" i="1"/>
  <c r="J31" i="1" s="1"/>
  <c r="I30" i="1"/>
  <c r="J30" i="1" s="1"/>
  <c r="I28" i="1"/>
  <c r="J28" i="1" s="1"/>
  <c r="I27" i="1"/>
  <c r="J27" i="1" s="1"/>
  <c r="I26" i="1"/>
  <c r="J26" i="1" s="1"/>
  <c r="J25" i="1"/>
  <c r="I25" i="1"/>
  <c r="I24" i="1"/>
  <c r="J24" i="1" s="1"/>
  <c r="I23" i="1"/>
  <c r="J23" i="1" s="1"/>
  <c r="I22" i="1"/>
  <c r="J22" i="1" s="1"/>
  <c r="I21" i="1"/>
  <c r="J21" i="1" s="1"/>
  <c r="I20" i="1"/>
  <c r="J20" i="1" s="1"/>
  <c r="J19" i="1"/>
  <c r="I19" i="1"/>
  <c r="I17" i="1"/>
  <c r="J17" i="1" s="1"/>
  <c r="J16" i="1"/>
  <c r="I16" i="1"/>
  <c r="I15" i="1"/>
  <c r="J15" i="1" s="1"/>
  <c r="J12" i="1"/>
  <c r="I12" i="1"/>
  <c r="I11" i="1"/>
  <c r="J11" i="1" s="1"/>
  <c r="I10" i="1"/>
  <c r="J10" i="1" s="1"/>
  <c r="I9" i="1"/>
  <c r="J9" i="1" s="1"/>
  <c r="J8" i="1"/>
  <c r="I8" i="1"/>
  <c r="I7" i="1"/>
  <c r="J7" i="1" s="1"/>
  <c r="I6" i="1"/>
  <c r="J6" i="1" s="1"/>
  <c r="J343" i="1" l="1"/>
</calcChain>
</file>

<file path=xl/sharedStrings.xml><?xml version="1.0" encoding="utf-8"?>
<sst xmlns="http://schemas.openxmlformats.org/spreadsheetml/2006/main" count="1519" uniqueCount="885">
  <si>
    <t>Entidade:</t>
  </si>
  <si>
    <t>MUNICÍPIO DE JOINVILLE</t>
  </si>
  <si>
    <t>Obra:</t>
  </si>
  <si>
    <t>VILA DA SAÚDE - UBSF ITAUM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</si>
  <si>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</si>
  <si>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</si>
  <si>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</si>
  <si>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</si>
  <si>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</si>
  <si>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</si>
  <si>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</si>
  <si>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</si>
  <si>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</si>
  <si>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</si>
  <si>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</si>
  <si>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 LOCAL</t>
  </si>
  <si>
    <t>1.1</t>
  </si>
  <si>
    <t>SINAPI/SC</t>
  </si>
  <si>
    <t>90778</t>
  </si>
  <si>
    <t>Engenheiro civil de obra pleno com encargos complementares</t>
  </si>
  <si>
    <t>H</t>
  </si>
  <si>
    <t>1.2</t>
  </si>
  <si>
    <t>90780</t>
  </si>
  <si>
    <t>Mestre de obras com encargos complementares</t>
  </si>
  <si>
    <t>1.3</t>
  </si>
  <si>
    <t>Composição Própria</t>
  </si>
  <si>
    <t>C.P. 1312109118630</t>
  </si>
  <si>
    <t>Projeto as built - projeto arquitetônico</t>
  </si>
  <si>
    <t>M²</t>
  </si>
  <si>
    <t>1.4</t>
  </si>
  <si>
    <t>C.P. 1312305148185</t>
  </si>
  <si>
    <t>Projeto as built - projeto hidrossanitário</t>
  </si>
  <si>
    <t>1.5</t>
  </si>
  <si>
    <t>C.P. 1312305148186</t>
  </si>
  <si>
    <t>Projeto as built - projeto estrutural</t>
  </si>
  <si>
    <t>1.6</t>
  </si>
  <si>
    <t>C.P. 1312305148188</t>
  </si>
  <si>
    <t>Projeto as built - projeto elétrico</t>
  </si>
  <si>
    <t>1.7</t>
  </si>
  <si>
    <t>C.P. 1312305148187</t>
  </si>
  <si>
    <t>Projeto as built - projeto preventivo de incêndio</t>
  </si>
  <si>
    <t>2</t>
  </si>
  <si>
    <t>SERVIÇOS PRELIMINARES</t>
  </si>
  <si>
    <t>2.1</t>
  </si>
  <si>
    <t>DEMOLIÇÕES</t>
  </si>
  <si>
    <t>2.1.1</t>
  </si>
  <si>
    <t>C.P. 1312204133032</t>
  </si>
  <si>
    <t>Demolição de pisos/calçacas de concreto, de forma mecanizada com martelete, sem reaproveitamento - ref. SINAPI 97629</t>
  </si>
  <si>
    <t>M3</t>
  </si>
  <si>
    <t>2.1.2</t>
  </si>
  <si>
    <t>100981</t>
  </si>
  <si>
    <t>Carga, manobra e descarga de entulho em caminhão basculante 6 m³ - carga com escavadeira hidráulica  (caçamba de 0,80 m³ / 111 hp) e descarga livre (unidade: m3). af_07/2020</t>
  </si>
  <si>
    <t>2.1.3</t>
  </si>
  <si>
    <t>C.P. 1312306149985</t>
  </si>
  <si>
    <t>Locação de caçamba para obra - 5m³ - incluso coleta, transporte e destinação final</t>
  </si>
  <si>
    <t>UN</t>
  </si>
  <si>
    <t>2.2</t>
  </si>
  <si>
    <t>CANTEIRO DE OBRAS</t>
  </si>
  <si>
    <t>2.2.1</t>
  </si>
  <si>
    <t>98459</t>
  </si>
  <si>
    <t>Tapume com telha metálica. af_05/2018</t>
  </si>
  <si>
    <t>M2</t>
  </si>
  <si>
    <t>2.2.2</t>
  </si>
  <si>
    <t>C.P. 1312111122770</t>
  </si>
  <si>
    <t>Placa de obra em chapa de aco galvanizado adesivada  - SINAPI 74209/1</t>
  </si>
  <si>
    <t>2.2.3</t>
  </si>
  <si>
    <t>93207</t>
  </si>
  <si>
    <t>Execução de escritório em canteiro de obra em chapa de madeira compensada, não incluso mobiliário e equipamentos. af_02/2016</t>
  </si>
  <si>
    <t>2.2.4</t>
  </si>
  <si>
    <t>93210</t>
  </si>
  <si>
    <t>Execução de refeitório em canteiro de obra em chapa de madeira compensada, não incluso mobiliário e equipamentos. af_02/2016</t>
  </si>
  <si>
    <t>2.2.5</t>
  </si>
  <si>
    <t>93212</t>
  </si>
  <si>
    <t>Execução de sanitário e vestiário em canteiro de obra em chapa de madeira compensada, não incluso mobiliário. af_02/2016</t>
  </si>
  <si>
    <t>2.2.6</t>
  </si>
  <si>
    <t>93208</t>
  </si>
  <si>
    <t>Execução de almoxarifado em canteiro de obra em chapa de madeira compensada, incluso prateleiras. af_02/2016</t>
  </si>
  <si>
    <t>2.2.7</t>
  </si>
  <si>
    <t>C.P. 1312109118628</t>
  </si>
  <si>
    <t>Instal/ligacao provisoria eletrica baixa tensao para canteiro de obras - ref. SINAPI 73960/001</t>
  </si>
  <si>
    <t>2.2.8</t>
  </si>
  <si>
    <t>C.P. 1312204133030</t>
  </si>
  <si>
    <t>Ligação provisória de água para canteiro de obras</t>
  </si>
  <si>
    <t>2.2.9</t>
  </si>
  <si>
    <t>C.P. 1312206136772</t>
  </si>
  <si>
    <t>Ligação de provisória de esgoto para canteiro de obras - fornecimento e execução - bha</t>
  </si>
  <si>
    <t>2.2.10</t>
  </si>
  <si>
    <t>2.3</t>
  </si>
  <si>
    <t>LOCAÇÃO DE OBRA</t>
  </si>
  <si>
    <t>2.3.1</t>
  </si>
  <si>
    <t>99058</t>
  </si>
  <si>
    <t>Locação de ponto para referência topográfica. af_10/2018</t>
  </si>
  <si>
    <t>2.3.2</t>
  </si>
  <si>
    <t>99059</t>
  </si>
  <si>
    <t>Locacao convencional de obra, utilizando gabarito de tábuas corridas pontaletadas a cada 2,00m -  2 utilizações. af_10/2018</t>
  </si>
  <si>
    <t>M</t>
  </si>
  <si>
    <t>3</t>
  </si>
  <si>
    <t>MOVIMENTAÇAÕ DE TERRA</t>
  </si>
  <si>
    <t>3.1</t>
  </si>
  <si>
    <t>C.P. 1312204133352</t>
  </si>
  <si>
    <t>Regularização de terreno com movimentações em raspagem ou aterro compensados - ref. SINAPI 93374</t>
  </si>
  <si>
    <t>4</t>
  </si>
  <si>
    <t>ESTRUTURAS DE CONCRETO</t>
  </si>
  <si>
    <t>4.1</t>
  </si>
  <si>
    <t>ESPAÇO COBERTO</t>
  </si>
  <si>
    <t>4.1.1</t>
  </si>
  <si>
    <t>INFRAESTRUTURA</t>
  </si>
  <si>
    <t>4.1.1.1</t>
  </si>
  <si>
    <t>96523</t>
  </si>
  <si>
    <t>Escavação manual para bloco de coroamento ou sapata (incluindo escavação para colocação de fôrmas). af_06/2017</t>
  </si>
  <si>
    <t>4.1.1.2</t>
  </si>
  <si>
    <t>96527</t>
  </si>
  <si>
    <t>Escavação manual de vala para viga baldrame (incluindo escavação para colocação de fôrmas). af_06/2017</t>
  </si>
  <si>
    <t>4.1.1.3</t>
  </si>
  <si>
    <t>93382</t>
  </si>
  <si>
    <t>Reaterro manual de valas com compactação mecanizada. af_04/2016</t>
  </si>
  <si>
    <t>4.1.1.4</t>
  </si>
  <si>
    <t>101616</t>
  </si>
  <si>
    <t>Preparo de fundo de vala com largura menor que 1,5 m. af_08/202</t>
  </si>
  <si>
    <t>4.1.1.5</t>
  </si>
  <si>
    <t>94968</t>
  </si>
  <si>
    <t>Concreto magro para lastro - preparo mecânico com betoneira 600 l. af_05/2021</t>
  </si>
  <si>
    <t>4.1.1.6</t>
  </si>
  <si>
    <t>C.P. 1312203130912</t>
  </si>
  <si>
    <t>Mobilização e desmobilização de equipamento - bha</t>
  </si>
  <si>
    <t>4.1.1.7</t>
  </si>
  <si>
    <t>C.P. 1312207137432</t>
  </si>
  <si>
    <t>Estaca hélice contínua, diâmetro de 30 cm, incluso concreto fck=40mpa e armadura - ref. SINAPI 100651</t>
  </si>
  <si>
    <t>4.1.1.8</t>
  </si>
  <si>
    <t>95601</t>
  </si>
  <si>
    <t>Arrasamento mecanico de estaca de concreto armado, diametros de até 40 cm. af_05/2021</t>
  </si>
  <si>
    <t>4.1.1.9</t>
  </si>
  <si>
    <t>96534</t>
  </si>
  <si>
    <t>Fabricação, montagem e desmontagem de fôrma para bloco de coroamento, em madeira serrada, E =25 mm. af_06/2017</t>
  </si>
  <si>
    <t>4.1.1.10</t>
  </si>
  <si>
    <t>96536</t>
  </si>
  <si>
    <t>Fabricação, montagem e desmontagem de fôrma para viga baldrame, em madeira serrada, E =25 mm. af_06/2017</t>
  </si>
  <si>
    <t>4.1.1.11</t>
  </si>
  <si>
    <t>96544</t>
  </si>
  <si>
    <t>Armação de bloco, viga baldrame ou sapata utilizando aço CA-50 de 6,3 mm - montagem. af_06/2017</t>
  </si>
  <si>
    <t>KG</t>
  </si>
  <si>
    <t>4.1.1.12</t>
  </si>
  <si>
    <t>96545</t>
  </si>
  <si>
    <t>Armação de bloco, viga baldrame ou sapata utilizando aço CA-50 de 8 mm - montagem. af_06/2017</t>
  </si>
  <si>
    <t>4.1.1.13</t>
  </si>
  <si>
    <t>96546</t>
  </si>
  <si>
    <t>Armação de bloco, viga baldrame ou sapata utilizando aço CA-50 de 10 mm - montagem. af_06/2017</t>
  </si>
  <si>
    <t>4.1.1.14</t>
  </si>
  <si>
    <t>96547</t>
  </si>
  <si>
    <t>Armação de bloco, viga baldrame ou sapata utilizando aço CA-50 de 12,5 mm - montagem. af_06/2017</t>
  </si>
  <si>
    <t>4.1.1.15</t>
  </si>
  <si>
    <t>96548</t>
  </si>
  <si>
    <t>Armação de bloco, viga baldrame ou sapata utilizando aço CA-50 de 16 mm - montagem. af_06/2017</t>
  </si>
  <si>
    <t>4.1.1.16</t>
  </si>
  <si>
    <t>96543</t>
  </si>
  <si>
    <t>Armação de bloco, viga baldrame e sapata utilizando aço CA-60 de 5 mm - montagem. af_06/2017</t>
  </si>
  <si>
    <t>4.1.1.17</t>
  </si>
  <si>
    <t>96557</t>
  </si>
  <si>
    <t>Concretagem de blocos de coroamento e vigas baldrames, fck 30 MPa, com uso de bomba  lançamento, adensamento e acabamento. af_06/2017</t>
  </si>
  <si>
    <t>4.1.1.18</t>
  </si>
  <si>
    <t>C.P. 1312203130474</t>
  </si>
  <si>
    <t>Impermeabilização de estruturas enterradas, com tinta asfáltica, duas demãos (sinapi 74106/1 -  01/2020)</t>
  </si>
  <si>
    <t>4.1.1.19</t>
  </si>
  <si>
    <t>C.P. 1312110120106</t>
  </si>
  <si>
    <t>Laje pré-moldada unidirecional, biapoiada, para piso, enchimento em eps, vigota treliçada armada - fornecimento e execução - ref. SINAPI 101963 - bha</t>
  </si>
  <si>
    <t>4.1.1.20</t>
  </si>
  <si>
    <t>97090</t>
  </si>
  <si>
    <t>Armação para execução de radier, piso de concreto ou laje sobre solo, com uso de tela q-138. af_09/2021</t>
  </si>
  <si>
    <t>4.1.1.21</t>
  </si>
  <si>
    <t>97096</t>
  </si>
  <si>
    <t>Concretagem de radier, piso de concreto ou laje sobre solo, fck 30 MPa - lançamento, adensamento e acabamento. af_09/2021</t>
  </si>
  <si>
    <t>4.1.1.22</t>
  </si>
  <si>
    <t>97097</t>
  </si>
  <si>
    <t>Acabamento polido para piso de concreto armado ou laje sobre solo de alta resistência. af_09/2021</t>
  </si>
  <si>
    <t>4.1.2</t>
  </si>
  <si>
    <t>SUPRAESTRUTURA</t>
  </si>
  <si>
    <t>4.1.2.1</t>
  </si>
  <si>
    <t>92413</t>
  </si>
  <si>
    <t>Montagem e desmontagem de fôrma de pilares retangulares e estruturas similares, pé-direito simples, em madeira serrada. af_09/2020</t>
  </si>
  <si>
    <t>4.1.2.2</t>
  </si>
  <si>
    <t>92448</t>
  </si>
  <si>
    <t>Montagem e desmontagem de fôrma de viga, escoramento com pontalete de madeira, pé-direito simples, em madeira serrada. af_09/2020</t>
  </si>
  <si>
    <t>4.1.2.3</t>
  </si>
  <si>
    <t>92760</t>
  </si>
  <si>
    <t>Armação de pilar ou viga de estrutura convencional de concreto armado utilizando aço CA-50 de 6,3 mm - montagem. af_06/2022</t>
  </si>
  <si>
    <t>4.1.2.4</t>
  </si>
  <si>
    <t>92761</t>
  </si>
  <si>
    <t>Armação de pilar ou viga de estrutura convencional de concreto armado utilizando aço CA-50 de 8,0 mm - montagem. af_06/2022</t>
  </si>
  <si>
    <t>4.1.2.5</t>
  </si>
  <si>
    <t>92762</t>
  </si>
  <si>
    <t>Armação de pilar ou viga de estrutura convencional de concreto armado utilizando aço CA-50 de 10,0 mm - montagem. af_06/2022</t>
  </si>
  <si>
    <t>4.1.2.6</t>
  </si>
  <si>
    <t>92763</t>
  </si>
  <si>
    <t>Armação de pilar ou viga de estrutura convencional de concreto armado utilizando aço CA-50 de 12,5 mm - montagem. af_06/2022</t>
  </si>
  <si>
    <t>4.1.2.7</t>
  </si>
  <si>
    <t>92764</t>
  </si>
  <si>
    <t>Armação de pilar ou viga de estrutura convencional de concreto armado utilizando aço CA-50 de 16,0 mm - montagem. af_06/2022</t>
  </si>
  <si>
    <t>4.1.2.8</t>
  </si>
  <si>
    <t>92759</t>
  </si>
  <si>
    <t>Armação de pilar ou viga de estrutura convencional de concreto armado utilizando aço CA-60 de 5,0 mm - montagem. af_06/2022</t>
  </si>
  <si>
    <t>4.1.2.9</t>
  </si>
  <si>
    <t>C.P. 1312109119826</t>
  </si>
  <si>
    <t>Concretagem de pilares, fck = 30 MPa, com uso de bomba em edificação  - lançamento, adensamento e acabamento - ref. SINAPI 92720 - bha</t>
  </si>
  <si>
    <t>4.1.2.10</t>
  </si>
  <si>
    <t>C.P. 1312110120024</t>
  </si>
  <si>
    <t>Laje pré-moldada unidirecional, biapoiada, para forro/cobertura, enchimento em eps, vigota treliçada armada, incluso escoramento da laje - fornecimento e execução - ref. SINAPI 101964 - bha</t>
  </si>
  <si>
    <t>4.1.2.11</t>
  </si>
  <si>
    <t>C.P. 1312204133088</t>
  </si>
  <si>
    <t>Armação para execução de laje com uso de tela q-92 - ref. SINAPI  97088</t>
  </si>
  <si>
    <t>4.1.2.12</t>
  </si>
  <si>
    <t>C.P. 1312112123414</t>
  </si>
  <si>
    <t>Laje alveolar protendida (conforme projeto) - fornecimento e execução - ref. SINAPI 101964 - bha</t>
  </si>
  <si>
    <t>4.1.2.13</t>
  </si>
  <si>
    <t>C.P. 1312110120182</t>
  </si>
  <si>
    <t>Concretagem de vigas e lajes, fck=30 MPa, com uso de bomba - lançamento, adensamento e acabamento. af_12/2015 - ref. SINAPI 92723 - bha</t>
  </si>
  <si>
    <t>4.2</t>
  </si>
  <si>
    <t>QUADRA BEACH TENNIS</t>
  </si>
  <si>
    <t>4.2.1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</si>
  <si>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</si>
  <si>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</si>
  <si>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</si>
  <si>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</si>
  <si>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</si>
  <si>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</si>
  <si>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</si>
  <si>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</si>
  <si>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</si>
  <si>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4.2.1.10</t>
  </si>
  <si>
    <t>4.2.1.11</t>
  </si>
  <si>
    <t>4.2.1.12</t>
  </si>
  <si>
    <t>4.2.2</t>
  </si>
  <si>
    <t>4.2.2.1</t>
  </si>
  <si>
    <t>4.2.2.2</t>
  </si>
  <si>
    <t>4.2.2.3</t>
  </si>
  <si>
    <t>4.2.2.4</t>
  </si>
  <si>
    <t>4.2.2.5</t>
  </si>
  <si>
    <t>4.2.2.6</t>
  </si>
  <si>
    <t>4.2.2.7</t>
  </si>
  <si>
    <t>4.3</t>
  </si>
  <si>
    <t>BASE DOS POSTES METÁLICOS</t>
  </si>
  <si>
    <t>4.3.1</t>
  </si>
  <si>
    <t>4.3.1.1</t>
  </si>
  <si>
    <t>4.3.1.2</t>
  </si>
  <si>
    <t>4.3.1.3</t>
  </si>
  <si>
    <t>C.P. 1312204133039</t>
  </si>
  <si>
    <t>Estaca broca de concreto, diâmetro de 20cm, escavação manual com trado concha - ref. SINAPI 101173/96557</t>
  </si>
  <si>
    <t>4.3.1.4</t>
  </si>
  <si>
    <t>4.3.1.5</t>
  </si>
  <si>
    <t>4.3.1.6</t>
  </si>
  <si>
    <t>4.3.1.7</t>
  </si>
  <si>
    <t>4.3.1.8</t>
  </si>
  <si>
    <t>4.3.1.9</t>
  </si>
  <si>
    <t>4.3.1.10</t>
  </si>
  <si>
    <t>5</t>
  </si>
  <si>
    <t>ALVENARIA E DIVISÓRIAS</t>
  </si>
  <si>
    <t>5.1</t>
  </si>
  <si>
    <t>5.1.1</t>
  </si>
  <si>
    <t>C.P. 1312210141571</t>
  </si>
  <si>
    <t>Alvenaria de vedação de blocos cerâmicos furados na horizontal de 14x19x19  (espessura 14 cm) e argamassa de assentamento com preparo em betoneira. af_12/2021</t>
  </si>
  <si>
    <t>5.1.2</t>
  </si>
  <si>
    <t>93202</t>
  </si>
  <si>
    <t>Fixação (encunhamento) de alvenaria de vedação com tijolo maciço. af_03/2016</t>
  </si>
  <si>
    <t>5.1.3</t>
  </si>
  <si>
    <t>93186</t>
  </si>
  <si>
    <t>Verga moldada in loco em concreto para janelas com até 1,5 m de vão. af_03/2016</t>
  </si>
  <si>
    <t>5.1.4</t>
  </si>
  <si>
    <t>93188</t>
  </si>
  <si>
    <t>Verga moldada in loco em concreto para portas com até 1,5 m de vão. af_03/2016</t>
  </si>
  <si>
    <t>5.1.5</t>
  </si>
  <si>
    <t>93196</t>
  </si>
  <si>
    <t>Contraverga moldada in loco em concreto para vãos de até 1,5 m de comprimento. af_03/2016</t>
  </si>
  <si>
    <t>5.2</t>
  </si>
  <si>
    <t>5.2.1</t>
  </si>
  <si>
    <t>6</t>
  </si>
  <si>
    <t>COBERTURA</t>
  </si>
  <si>
    <t>6.1</t>
  </si>
  <si>
    <t>TELHADO ESPAÇO COBERTO</t>
  </si>
  <si>
    <t>6.1.1</t>
  </si>
  <si>
    <t>100382</t>
  </si>
  <si>
    <t>Fabricação e instalação de pontaletes de madeira não aparelhada para telhados com até 2 águas e com telha ondulada de fibrocimento, alumínio ou plástica em edifício térreo, incluso transporte vertical. af_07/2019</t>
  </si>
  <si>
    <t>6.1.2</t>
  </si>
  <si>
    <t>92543</t>
  </si>
  <si>
    <t>Trama de madeira composta por terças para telhados de até 2 águas para telha ondulada de fibrocimento, metálica, plástica ou termoacústica, incluso transporte vertical. af_07/2019</t>
  </si>
  <si>
    <t>6.1.3</t>
  </si>
  <si>
    <t>C.P. 1312112123581</t>
  </si>
  <si>
    <t>Telhamento com telha ondulada de fibrocimento E = 8 mm,  com inclinação maior que 10°, com até 2 águas, incluso içamento. af_07/2019 - ref. SINAPI 94207 - bha</t>
  </si>
  <si>
    <t>6.1.4</t>
  </si>
  <si>
    <t>C.P. 1312208138797</t>
  </si>
  <si>
    <t>Cumeeira para telha de fibrocimento ondulada, incluso acessórios de fixação e içamento - ref. SINAPI 94223</t>
  </si>
  <si>
    <t>6.1.5</t>
  </si>
  <si>
    <t>C.P. 1312112123115</t>
  </si>
  <si>
    <t>Calha em chapa de alumínio E = 0,8 mm, desenvolvimento de 33 cm, incluso transporte vertical - ref. SINAPI 94227</t>
  </si>
  <si>
    <t>6.1.6</t>
  </si>
  <si>
    <t>C.P. 1312112123442</t>
  </si>
  <si>
    <t>Rufo em chapa de alumínio, E =0,8mm. corte de 25 cm, incluso transporte vertical. af_07/2019 - ref. SINAPI 94231 - bha</t>
  </si>
  <si>
    <t>6.1.7</t>
  </si>
  <si>
    <t>C.P. 1312110119895</t>
  </si>
  <si>
    <t>Pingadeira em chapa de alumínio, E =0,8mm. corte de 25 cm, incluso transporte vertical. af_07/2019 - ref. SINAPI 94231 - bha</t>
  </si>
  <si>
    <t>7</t>
  </si>
  <si>
    <t>ESQUADRIAS</t>
  </si>
  <si>
    <t>7.1</t>
  </si>
  <si>
    <t>PORTAS</t>
  </si>
  <si>
    <t>7.1.1</t>
  </si>
  <si>
    <t>C.P. 1312207137027</t>
  </si>
  <si>
    <t>Kit de porta de madeira para pintura, maciça, 90x210cm (pne - com chapa 90x40cm), espessura de 3,5cm, itens inclusos: dobradiças, montagem e instalação do batente, fechadura com execução do furo - fornecimento e instalação - ref. SINAPI 90844</t>
  </si>
  <si>
    <t>7.1.2</t>
  </si>
  <si>
    <t>98689</t>
  </si>
  <si>
    <t>Soleira em granito, largura 15 cm, espessura 2,0 cm. af_09/2020</t>
  </si>
  <si>
    <t>7.2</t>
  </si>
  <si>
    <t>JANELAS</t>
  </si>
  <si>
    <t>7.2.1</t>
  </si>
  <si>
    <t>94589</t>
  </si>
  <si>
    <t>Contramarco de alumínio, fixação com argamassa - fornecimento e instalação. af_12/2019</t>
  </si>
  <si>
    <t>7.2.2</t>
  </si>
  <si>
    <t>101965</t>
  </si>
  <si>
    <t>Peitoril linear em granito ou mármore, L = 15cm, comprimento de até 2m, assentado com argamassa 1:6 com aditivo. af_11/2020</t>
  </si>
  <si>
    <t>7.2.3</t>
  </si>
  <si>
    <t>C.P. 1312207137037</t>
  </si>
  <si>
    <t>Janela de alumínio tipo basculante 1 folha, com vidros, pelicula, batente e ferragens- fornecimento e instalação - ref. SINAPI 94569</t>
  </si>
  <si>
    <t>7.2.4</t>
  </si>
  <si>
    <t>C.P. 1312207137443</t>
  </si>
  <si>
    <t>Alçapão para acesso cobertura (120x61cm)- incluso pintura - fornecimento e instalação</t>
  </si>
  <si>
    <t>7.3</t>
  </si>
  <si>
    <t>GRADIS E PORTÕES</t>
  </si>
  <si>
    <t>7.3.1</t>
  </si>
  <si>
    <t>C.P. 1312207137444</t>
  </si>
  <si>
    <t>Alambrado para quadra em tela de arame aço galvanizado , revestimento em PVC, incluso estrutura da cerca em tudo de aço galvanizado - ref. SINAPI 102362 - bha</t>
  </si>
  <si>
    <t>8</t>
  </si>
  <si>
    <t>INSTALAÇÕES HIDROSSANITÁRIAS</t>
  </si>
  <si>
    <t>8.1</t>
  </si>
  <si>
    <t>ÁGUA FRIA/ALIMENATAÇÃO</t>
  </si>
  <si>
    <t>8.1.1</t>
  </si>
  <si>
    <t>90371</t>
  </si>
  <si>
    <t>Registro de esfera, PVC, roscável, com volante, 3/4" - fornecimento e instalação. af_08/2021</t>
  </si>
  <si>
    <t>8.1.2</t>
  </si>
  <si>
    <t>89353</t>
  </si>
  <si>
    <t>Registro de gaveta bruto, latão, roscável, 3/4" - fornecimento e instalação. af_08/2021</t>
  </si>
  <si>
    <t>8.1.3</t>
  </si>
  <si>
    <t>89987</t>
  </si>
  <si>
    <t>Registro de gaveta bruto, latão, roscável, 3/4", com acabamento e canopla cromados - fornecimento e instalação. af_08/2021</t>
  </si>
  <si>
    <t>8.1.4</t>
  </si>
  <si>
    <t>103042</t>
  </si>
  <si>
    <t>Registro de esfera, PVC, roscável, com borboleta, 3/4" - fornecimento e instalação. af_08/2021</t>
  </si>
  <si>
    <t>8.1.5</t>
  </si>
  <si>
    <t>C.P. 131210790338</t>
  </si>
  <si>
    <t>Colar de tomada em PVC 3/4" - fornecimento e instalação - SINAPI 91186 - bha</t>
  </si>
  <si>
    <t>8.1.6</t>
  </si>
  <si>
    <t>89366</t>
  </si>
  <si>
    <t>Joelho 90 graus com bucha de latão, PVC, soldável, DN 25mm, x 3/4  instalado em ramal ou sub-ramal de água - fornecimento e instalação. af_06/2022</t>
  </si>
  <si>
    <t>8.1.7</t>
  </si>
  <si>
    <t>C.P. 1312301144460</t>
  </si>
  <si>
    <t>Adaptador com flanges, PVC, soldável, DN  25 mm x 3/4 - fornecimento e instalação -ref. SINAPI 94708</t>
  </si>
  <si>
    <t>8.1.8</t>
  </si>
  <si>
    <t>89383</t>
  </si>
  <si>
    <t>Adaptador curto com bolsa e rosca para registro, PVC, soldável, DN 25mm x 3/4 , instalado em ramal ou sub-ramal de água - fornecimento e instalação. af_06/2022</t>
  </si>
  <si>
    <t>8.1.9</t>
  </si>
  <si>
    <t>89362</t>
  </si>
  <si>
    <t>Joelho 90 graus, PVC, soldável, DN 25mm, instalado em ramal ou sub-ramal de água - fornecimento e instalação. af_06/2022</t>
  </si>
  <si>
    <t>8.1.10</t>
  </si>
  <si>
    <t>89409</t>
  </si>
  <si>
    <t>Joelho 45 graus, PVC, soldável, DN 25mm, instalado em ramal de distribuição de água - fornecimento e instalação. af_06/2022</t>
  </si>
  <si>
    <t>8.1.11</t>
  </si>
  <si>
    <t>89528</t>
  </si>
  <si>
    <t>Luva, PVC, soldável, DN 25mm, instalado em prumada de água - fornecimento e instalação. af_06/2022</t>
  </si>
  <si>
    <t>8.1.12</t>
  </si>
  <si>
    <t>94796</t>
  </si>
  <si>
    <t>Torneira de boia para caixa d'água, roscável, 3/4" - fornecimento e instalação. af_08/2021</t>
  </si>
  <si>
    <t>8.1.13</t>
  </si>
  <si>
    <t>89402</t>
  </si>
  <si>
    <t>Tubo, PVC, soldável, DN 25mm, instalado em ramal de distribuição de água - fornecimento e instalação. af_06/2022</t>
  </si>
  <si>
    <t>8.1.14</t>
  </si>
  <si>
    <t>8.1.15</t>
  </si>
  <si>
    <t>86886</t>
  </si>
  <si>
    <t>Engate flexível em inox, 1/2  x 30cm - fornecimento e instalação. af_01/2020</t>
  </si>
  <si>
    <t>8.1.16</t>
  </si>
  <si>
    <t>86884</t>
  </si>
  <si>
    <t>Engate flexível em plástico branco, 1/2 x 30cm - fornecimento e instalação. af_01/2020</t>
  </si>
  <si>
    <t>8.1.17</t>
  </si>
  <si>
    <t>C.P. 1312201126927</t>
  </si>
  <si>
    <t>Joelho de reducao, PVC, roscavel com bucha de latao, 90 graus, 3/4" x 1/2" - fornecimento e instalação - ref. SINAPI 89366</t>
  </si>
  <si>
    <t>8.1.18</t>
  </si>
  <si>
    <t>C.P. 1312208138801</t>
  </si>
  <si>
    <t>Tê, PVC, soldável, dn25mm -  fornecimento e instalação - bha</t>
  </si>
  <si>
    <t>8.1.19</t>
  </si>
  <si>
    <t>90373</t>
  </si>
  <si>
    <t>Joelho 90 graus com bucha de latão, PVC, soldável, DN 25mm, x 1/2  instalado em ramal ou sub-ramal de água - fornecimento e instalação. af_06/2022</t>
  </si>
  <si>
    <t>8.1.20</t>
  </si>
  <si>
    <t>102607</t>
  </si>
  <si>
    <t>Caixa d´água em polietileno, 1000 litros - fornecimento e instalação. af_06/2021</t>
  </si>
  <si>
    <t>8.1.21</t>
  </si>
  <si>
    <t>90443</t>
  </si>
  <si>
    <t>Rasgo em alvenaria para ramais/ distribuição com diametros menores ou iguais a 40 mm. af_05/2015</t>
  </si>
  <si>
    <t>8.1.22</t>
  </si>
  <si>
    <t>90466</t>
  </si>
  <si>
    <t>Chumbamento linear em alvenaria para ramais/distribuição com diâmetros menores ou iguais a 40 mm. af_05/2015</t>
  </si>
  <si>
    <t>8.2</t>
  </si>
  <si>
    <t>ESGOTO</t>
  </si>
  <si>
    <t>8.2.1</t>
  </si>
  <si>
    <t>C.P. 1312203131185</t>
  </si>
  <si>
    <t>Caixa de areia pluvia com grelha retangular, em alvenaria com blocos de concreto, dimensões: 0,6x0,6x0,6 cm - fornecimento e instalação - ref. SINAPI 97906</t>
  </si>
  <si>
    <t>8.2.2</t>
  </si>
  <si>
    <t>C.P. 1312204133186</t>
  </si>
  <si>
    <t>Caixa sifonada, PVC, DN 150 x 150 x 50 mm, com grelha abre e fecha, fornecida e instalada - SINAPI 89707 - bha</t>
  </si>
  <si>
    <t>8.2.3</t>
  </si>
  <si>
    <t>86883</t>
  </si>
  <si>
    <t>Sifão do tipo flexível em PVC 1  x 1.1/2  - fornecimento e instalação. af_01/2020</t>
  </si>
  <si>
    <t>8.2.4</t>
  </si>
  <si>
    <t>86879</t>
  </si>
  <si>
    <t>Válvula em plástico 1 para pia, tanque ou lavatório, com ou sem ladrão - fornecimento e instalação. af_01/2020</t>
  </si>
  <si>
    <t>8.2.5</t>
  </si>
  <si>
    <t>89744</t>
  </si>
  <si>
    <t>Joelho 90 graus, PVC, serie normal, esgoto predial, DN 100 mm, junta elástica, fornecido e instalado em ramal de descarga ou ramal de esgoto sanitário. af_12/2014</t>
  </si>
  <si>
    <t>8.2.6</t>
  </si>
  <si>
    <t>89728</t>
  </si>
  <si>
    <t>Curva curta 90 graus, PVC, serie normal, esgoto predial, DN 40 mm, junta soldável, fornecido e instalado em ramal de descarga ou ramal de esgoto sanitário. af_12/2014</t>
  </si>
  <si>
    <t>8.2.7</t>
  </si>
  <si>
    <t>C.P. 1312201126568</t>
  </si>
  <si>
    <t>Joelho 90 graus, PVC, com anel para esgoto segundário 40mmx38mm (1.1/2")- fornecido e instalado em ramal de descarga ou ramal de esgoto sanitario. af_12/2014 - SINAPI 89731 - bha</t>
  </si>
  <si>
    <t>8.2.8</t>
  </si>
  <si>
    <t>C.P. 1312109119692</t>
  </si>
  <si>
    <t>Junção simples, PVC, serie normal, esgoto predial, DN 100 x 50 mm, junta elástica, fornecido e instalado em prumada de esgoto sanitário ou ventilação - ref. SINAPI 89834 - bha</t>
  </si>
  <si>
    <t>8.2.9</t>
  </si>
  <si>
    <t>89861</t>
  </si>
  <si>
    <t>Junção simples, PVC, serie normal, esgoto predial, DN 100 x 100 mm, junta elástica, fornecido e instalado em subcoletor aéreo de esgoto sanitário. af_12/2014</t>
  </si>
  <si>
    <t>8.2.10</t>
  </si>
  <si>
    <t>89752</t>
  </si>
  <si>
    <t>Luva simples, PVC, serie normal, esgoto predial, DN 40 mm, junta soldável, fornecido e instalado em ramal de descarga ou ramal de esgoto sanitário. af_12/2014</t>
  </si>
  <si>
    <t>8.2.11</t>
  </si>
  <si>
    <t>89813</t>
  </si>
  <si>
    <t>Luva simples, PVC, serie normal, esgoto predial, DN 50 mm, junta elástica, fornecido e instalado em prumada de esgoto sanitário ou ventilação. af_12/2014</t>
  </si>
  <si>
    <t>8.2.12</t>
  </si>
  <si>
    <t>89714</t>
  </si>
  <si>
    <t>Tubo PVC, serie normal, esgoto predial, DN 100 mm, fornecido e instalado em ramal de descarga ou ramal de esgoto sanitário. af_12/2014</t>
  </si>
  <si>
    <t>8.2.13</t>
  </si>
  <si>
    <t>89711</t>
  </si>
  <si>
    <t>Tubo PVC, serie normal, esgoto predial, DN 40 mm, fornecido e instalado em ramal de descarga ou ramal de esgoto sanitário. af_12/2014</t>
  </si>
  <si>
    <t>8.2.14</t>
  </si>
  <si>
    <t>89712</t>
  </si>
  <si>
    <t>Tubo PVC, serie normal, esgoto predial, DN 50 mm, fornecido e instalado em ramal de descarga ou ramal de esgoto sanitário. af_12/2014</t>
  </si>
  <si>
    <t>8.2.15</t>
  </si>
  <si>
    <t>8.2.16</t>
  </si>
  <si>
    <t>8.2.17</t>
  </si>
  <si>
    <t>93358</t>
  </si>
  <si>
    <t>Escavação manual de vala com profundidade menor ou igual a 1,30 m. af_02/2021</t>
  </si>
  <si>
    <t>8.2.18</t>
  </si>
  <si>
    <t>8.3</t>
  </si>
  <si>
    <t>PLUVIAL/DRENAGEM</t>
  </si>
  <si>
    <t>8.3.1</t>
  </si>
  <si>
    <t>C.P. 1312204133189</t>
  </si>
  <si>
    <t>Canaleta meia cana pré-moldada de concreto (d = 20 cm) incluso grelha- fornecimento e instalação - ref. SINAPI 102989 - bha</t>
  </si>
  <si>
    <t>8.3.2</t>
  </si>
  <si>
    <t>C.P. 1312208138808</t>
  </si>
  <si>
    <t>Material granular (pedra britada n.1) - ref. SINAPI  100324</t>
  </si>
  <si>
    <t>8.3.3</t>
  </si>
  <si>
    <t>C.P. 1312108118385</t>
  </si>
  <si>
    <t>Tubo PVC corrugado flexível perfurado dn100 mm para drenagem - fornecimento e instalação - ref. SINAPI 83651 - bha</t>
  </si>
  <si>
    <t>8.3.4</t>
  </si>
  <si>
    <t>C.P. 131210586117</t>
  </si>
  <si>
    <t>Manta geotêxtil - fornecimento e execução - ref. 03083/orse - bha</t>
  </si>
  <si>
    <t>8.3.5</t>
  </si>
  <si>
    <t>89567</t>
  </si>
  <si>
    <t>Junção simples, PVC, serie R, água pluvial, DN 100 x 100 mm, junta elástica, fornecido e instalado em ramal de encaminhamento. af_06/2022</t>
  </si>
  <si>
    <t>8.3.6</t>
  </si>
  <si>
    <t>102711</t>
  </si>
  <si>
    <t>Junção dupla de PVC, série normal, para esgoto predial, DN 100 x 100 x 100 mm, instalada em dreno  - fornecimento e instalação. af_07/2021</t>
  </si>
  <si>
    <t>8.3.7</t>
  </si>
  <si>
    <t>89578</t>
  </si>
  <si>
    <t>Tubo PVC, série R, água pluvial, DN 100 mm, fornecido e instalado em condutores verticais de águas pluviais. af_06/2022</t>
  </si>
  <si>
    <t>8.3.8</t>
  </si>
  <si>
    <t>89585</t>
  </si>
  <si>
    <t>Joelho 45 graus, PVC, serie R, água pluvial, DN 100 mm, junta elástica, fornecido e instalado em condutores verticais de águas pluviais. af_06/2022</t>
  </si>
  <si>
    <t>8.3.9</t>
  </si>
  <si>
    <t>89584</t>
  </si>
  <si>
    <t>Joelho 90 graus, PVC, serie R, água pluvial, DN 100 mm, junta elástica, fornecido e instalado em condutores verticais de águas pluviais. af_06/2022</t>
  </si>
  <si>
    <t>8.3.10</t>
  </si>
  <si>
    <t>C.P. 1312208138807</t>
  </si>
  <si>
    <t>Ralo semi esférico DN 100mm - fornecimento e instalação - ref. 09752/orse - bha</t>
  </si>
  <si>
    <t>8.3.11</t>
  </si>
  <si>
    <t>8.3.12</t>
  </si>
  <si>
    <t>9</t>
  </si>
  <si>
    <t>INSTALAÇÕES ELÉTRICAS</t>
  </si>
  <si>
    <t>9.1</t>
  </si>
  <si>
    <t>C.P. 1312204133190</t>
  </si>
  <si>
    <t>Conjunto de poste e luminárias: poste de aço cônico continuo reto circular, com 4 m de altura livre do solo, suporte duplo com encaixe de luminárias pétalas quadradas duplas - fornecimento e instalação- ref. SINAPI 100619 - bha</t>
  </si>
  <si>
    <t>9.2</t>
  </si>
  <si>
    <t>C.P. 1312204133191</t>
  </si>
  <si>
    <t>Conjunto de poste e luminárias: poste de aço cônico continuo reto circular, com 4 m de altura livre do solo, suporte simples (um) com encaixe de luminária pétala quadrada dupla- fornecimento e instalação- ref. SINAPI 100619 - bha</t>
  </si>
  <si>
    <t>9.3</t>
  </si>
  <si>
    <t>C.P. 1312208138815</t>
  </si>
  <si>
    <t>Poste concreto 8m (padrao da concessionaria local) com caixa de medição - fornecimento e instalação</t>
  </si>
  <si>
    <t>9.4</t>
  </si>
  <si>
    <t>C.P. 1312208138814</t>
  </si>
  <si>
    <t>Poste em concreto duplo T 9m, incluso cruzeta madeira e mão francesa - fornecimento e instalação</t>
  </si>
  <si>
    <t>9.5</t>
  </si>
  <si>
    <t>98111</t>
  </si>
  <si>
    <t>Caixa de inspeção para aterramento, circular, em polietileno, diâmetro interno = 0,3 m. af_12/2020</t>
  </si>
  <si>
    <t>9.6</t>
  </si>
  <si>
    <t>97889</t>
  </si>
  <si>
    <t>Caixa enterrada elétrica retangular, em alvenaria com tijolos cerâmicos maciços, fundo com brita, dimensões internas: 0,8x0,8x0,6 m. af_12/2020</t>
  </si>
  <si>
    <t>9.7</t>
  </si>
  <si>
    <t>C.P. 1312208138812</t>
  </si>
  <si>
    <t>Caixa enterrada elétrica (padrao da concessionaria local) - fornecimento e instalação</t>
  </si>
  <si>
    <t>9.8</t>
  </si>
  <si>
    <t>C.P. 1312203130459</t>
  </si>
  <si>
    <t>Haste de aterramento 5/8 x2,40m  - fornecimento e instalação - ref. SINAPI 96985 - bha</t>
  </si>
  <si>
    <t>9.9</t>
  </si>
  <si>
    <t>97668</t>
  </si>
  <si>
    <t>Eletroduto flexível corrugado, PEAD, DN 63 (2"), para rede enterrada de distribuição de energia elétrica - fornecimento e instalação. af_12/2021</t>
  </si>
  <si>
    <t>9.10</t>
  </si>
  <si>
    <t>91927</t>
  </si>
  <si>
    <t>Cabo de cobre flexível isolado, 2,5 mm², anti-chama 0,6/1,0 kV, para circuitos terminais - fornecimento e instalação. af_12/2015 (preto, azul e verde)</t>
  </si>
  <si>
    <t>9.11</t>
  </si>
  <si>
    <t>91924</t>
  </si>
  <si>
    <t>Cabo de cobre flexível isolado, 1,5 mm², anti-chama 450/750 V, para circuitos terminais - fornecimento e instalação. af_12/2015 (preto, azul e verde)</t>
  </si>
  <si>
    <t>9.12</t>
  </si>
  <si>
    <t>91926</t>
  </si>
  <si>
    <t>Cabo de cobre flexível isolado, 2,5 mm², anti-chama 450/750 V, para circuitos terminais - fornecimento e instalação. af_12/2015 (preto, azul e verde)</t>
  </si>
  <si>
    <t>9.13</t>
  </si>
  <si>
    <t>91931</t>
  </si>
  <si>
    <t>Cabo de cobre flexível isolado, 6 mm², anti-chama 0,6/1,0 kV, para circuitos terminais - fornecimento e instalação. af_12/2015 (preto e azul)</t>
  </si>
  <si>
    <t>9.14</t>
  </si>
  <si>
    <t>91933</t>
  </si>
  <si>
    <t>Cabo de cobre flexível isolado, 10 mm², anti-chama 0,6/1,0 kV, para circuitos terminais - fornecimento e instalação. af_12/2015 (preto e azul)</t>
  </si>
  <si>
    <t>9.15</t>
  </si>
  <si>
    <t>91935</t>
  </si>
  <si>
    <t>Cabo de cobre flexível isolado, 16 mm², anti-chama 0,6/1,0 kV, para circuitos terminais - fornecimento e instalação. af_12/2015 (preto e azul)</t>
  </si>
  <si>
    <t>9.16</t>
  </si>
  <si>
    <t>C.P. 1312207138391</t>
  </si>
  <si>
    <t>Abraçadeira encaixe - 3/4" - fornecimento e instalação (ref. sbc 078116)</t>
  </si>
  <si>
    <t>und</t>
  </si>
  <si>
    <t>9.17</t>
  </si>
  <si>
    <t>101632</t>
  </si>
  <si>
    <t>Relé fotoelétrico para comando de iluminação externa 1000 W - fornecimento e instalação. af_08/2020</t>
  </si>
  <si>
    <t>9.18</t>
  </si>
  <si>
    <t>C.P. 1312208138818</t>
  </si>
  <si>
    <t>Refletor LED 150w - fornecimento e instalação. af_02/2020</t>
  </si>
  <si>
    <t>9.19</t>
  </si>
  <si>
    <t>91940</t>
  </si>
  <si>
    <t>Caixa retangular 4" x 2" média (1,30 m do piso), PVC, instalada em parede - fornecimento e instalação. af_12/2015</t>
  </si>
  <si>
    <t>9.20</t>
  </si>
  <si>
    <t>91937</t>
  </si>
  <si>
    <t>Caixa octogonal 3" x 3", PVC, instalada em laje - fornecimento e instalação. af_12/2015</t>
  </si>
  <si>
    <t>9.21</t>
  </si>
  <si>
    <t>91953</t>
  </si>
  <si>
    <t>Interruptor simples (1 módulo), 10A/250V, incluindo suporte e placa - fornecimento e instalação. af_12/2015</t>
  </si>
  <si>
    <t>9.22</t>
  </si>
  <si>
    <t>91958</t>
  </si>
  <si>
    <t>Interruptor simples (2 módulos), 10A/250V, sem suporte e sem placa - fornecimento e instalação. af_12/2015</t>
  </si>
  <si>
    <t>9.23</t>
  </si>
  <si>
    <t>92000</t>
  </si>
  <si>
    <t>Tomada baixa de embutir (1 módulo), 2p+t 10 A, incluindo suporte e placa - fornecimento e instalação. af_12/2015</t>
  </si>
  <si>
    <t>9.24</t>
  </si>
  <si>
    <t>C.P. 1312208138839</t>
  </si>
  <si>
    <t>Quadro de comando sobrepor 600x400x200mm, incluso disjuntores - fornecimento e instalação</t>
  </si>
  <si>
    <t>9.25</t>
  </si>
  <si>
    <t>91846</t>
  </si>
  <si>
    <t>Eletroduto flexível corrugado, PVC, DN 32 mm (1"), para circuitos terminais, instalado em laje - fornecimento e instalação. af_12/2015</t>
  </si>
  <si>
    <t>9.26</t>
  </si>
  <si>
    <t>91854</t>
  </si>
  <si>
    <t>Eletroduto flexível corrugado, PVC, DN 25 mm (3/4"), para circuitos terminais, instalado em parede - fornecimento e instalação. af_12/2015</t>
  </si>
  <si>
    <t>9.27</t>
  </si>
  <si>
    <t>91871</t>
  </si>
  <si>
    <t>Eletroduto rígido roscável, PVC, DN 25 mm (3/4"), para circuitos terminais - fornecimento e instalação. af_12/2015</t>
  </si>
  <si>
    <t>9.28</t>
  </si>
  <si>
    <t>C.P. 1312301144932</t>
  </si>
  <si>
    <t>Luva para eletroduto, PVC, soldável, DN 25 mm (3/4), aparente, instalada em parede - fornecimento e instalação - ref. SINAPI  95736</t>
  </si>
  <si>
    <t>9.29</t>
  </si>
  <si>
    <t>95805</t>
  </si>
  <si>
    <t>Condulete de PVC, tipo B, para eletroduto de PVC soldável DN 25 mm (3/4''), aparente - fornecimento e instalação. af_11/2016</t>
  </si>
  <si>
    <t>9.30</t>
  </si>
  <si>
    <t>C.P. 1312208138840</t>
  </si>
  <si>
    <t>Luminaria de teto tipo plafon com lâmpada compacta de LED 10 W, base e27 - fornecimento e instalação. af_02/2020 - ref. SINAPI 97610 - bha</t>
  </si>
  <si>
    <t>10</t>
  </si>
  <si>
    <t>REVESTIMENTOS</t>
  </si>
  <si>
    <t>10.1</t>
  </si>
  <si>
    <t>REVESTIMENTOS INTERNOS</t>
  </si>
  <si>
    <t>10.1.1</t>
  </si>
  <si>
    <t>10.1.1.1</t>
  </si>
  <si>
    <t>PISO</t>
  </si>
  <si>
    <t>10.1.1.1.1</t>
  </si>
  <si>
    <t>87301</t>
  </si>
  <si>
    <t>Argamassa traço 1:4 (em volume de cimento e areia média úmida) para contrapiso h=5cm, preparo mecânico com betoneira 400 l. af_08/2019</t>
  </si>
  <si>
    <t>10.1.1.1.2</t>
  </si>
  <si>
    <t>87261</t>
  </si>
  <si>
    <t>Revestimento cerâmico para piso com placas tipo porcelanato de dimensões 60x60 cm aplicada em ambientes de área menor que 5 m². af_06/2014</t>
  </si>
  <si>
    <t>10.1.1.2</t>
  </si>
  <si>
    <t>PAREDE</t>
  </si>
  <si>
    <t>10.1.1.2.1</t>
  </si>
  <si>
    <t>87879</t>
  </si>
  <si>
    <t>Chapisco aplicado em alvenarias e estruturas de concreto internas, com colher de pedreiro.  argamassa traço 1:3 com preparo em betoneira 400l. af_06/2014</t>
  </si>
  <si>
    <t>10.1.1.2.2</t>
  </si>
  <si>
    <t>87535</t>
  </si>
  <si>
    <t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</si>
  <si>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>10.1.1.2.3</t>
  </si>
  <si>
    <t>87529</t>
  </si>
  <si>
    <t>Massa única, para recebimento de pintura, em argamassa traço 1:2:8, preparo mecânico com betoneira 400l, aplicada manualmente em faces internas de paredes, espessura de 20mm, com execução de taliscas. af_06/2014</t>
  </si>
  <si>
    <t>10.1.1.2.4</t>
  </si>
  <si>
    <t>C.P. 1312305148414</t>
  </si>
  <si>
    <t>Aditivo impermeabilizante para paredes para argamassas e concreto- ref. SINAPI 98561</t>
  </si>
  <si>
    <t>L</t>
  </si>
  <si>
    <t>10.1.1.2.5</t>
  </si>
  <si>
    <t>C.P. 1312108117360</t>
  </si>
  <si>
    <t>Revestimento ceramico para paredes internas tipo porcelanato retificado, polido na cor branco, dimensoes 30x60cm, na altura inteira das paredes, aplicação com acii- fornecimento e instalação com rejunte - SINAPI 87265 af_06/2014 - bha</t>
  </si>
  <si>
    <t>10.1.1.2.6</t>
  </si>
  <si>
    <t>C.P. 131210585946</t>
  </si>
  <si>
    <t>Friso negativo em fachada com perfil u metálico pintado  - fornecimento e execução - bha</t>
  </si>
  <si>
    <t>10.1.1.3</t>
  </si>
  <si>
    <t>TETO</t>
  </si>
  <si>
    <t>10.1.1.3.1</t>
  </si>
  <si>
    <t>87886</t>
  </si>
  <si>
    <t>Chapisco aplicado no teto, com desempenadeira dentada. argamassa industrializada com preparo manual. af_06/2014</t>
  </si>
  <si>
    <t>10.1.1.3.2</t>
  </si>
  <si>
    <t>90406</t>
  </si>
  <si>
    <t>Massa única, para recebimento de pintura, em argamassa traço 1:2:8, preparo mecânico com betoneira 400l, aplicada manualmente em teto, espessura de 20mm, com execução de taliscas. af_03/2015</t>
  </si>
  <si>
    <t>10.2</t>
  </si>
  <si>
    <t>REVESTIMENTOS EXTERNOS</t>
  </si>
  <si>
    <t>10.2.1</t>
  </si>
  <si>
    <t>10.2.1.1</t>
  </si>
  <si>
    <t>C.P. 1312110120161</t>
  </si>
  <si>
    <t>Locacao de andaime metalico tubular tipo torre - incluso montagem e desmontagem - SINAPI 73875/001</t>
  </si>
  <si>
    <t>M/MES</t>
  </si>
  <si>
    <t>10.2.1.2</t>
  </si>
  <si>
    <t>10.2.1.3</t>
  </si>
  <si>
    <t>87905</t>
  </si>
  <si>
    <t>Chapisco aplicado em alvenaria (com presença de vãos) e estruturas de concreto de fachada, com colher de pedreiro.  argamassa traço 1:3 com preparo em betoneira 400l. af_06/2014</t>
  </si>
  <si>
    <t>10.2.1.4</t>
  </si>
  <si>
    <t>87775</t>
  </si>
  <si>
    <t>Emboço ou massa única em argamassa traço 1:2:8, preparo mecânico com betoneira 400 l, aplicada manualmente em panos de fachada com presença de vãos, espessura de 20 mm. af_06/2014</t>
  </si>
  <si>
    <t>10.2.1.5</t>
  </si>
  <si>
    <t>10.2.2</t>
  </si>
  <si>
    <t>QUADRA DE BEACH TENNIS</t>
  </si>
  <si>
    <t>10.2.2.1</t>
  </si>
  <si>
    <t>10.2.2.2</t>
  </si>
  <si>
    <t>Emboço ou massa única em argamassa traço 1:2:8, preparo mecânico com betoneira 400 l, aplicada manualmente em panos de fachada com presença de vãos, espessura de 25 mm. af_06/2014</t>
  </si>
  <si>
    <t>10.2.2.3</t>
  </si>
  <si>
    <t>11</t>
  </si>
  <si>
    <t>PINTURA</t>
  </si>
  <si>
    <t>11.1</t>
  </si>
  <si>
    <t>PINTURA INTERNA</t>
  </si>
  <si>
    <t>11.1.1</t>
  </si>
  <si>
    <t>11.1.1.1</t>
  </si>
  <si>
    <t>11.1.1.1.1</t>
  </si>
  <si>
    <t>88497</t>
  </si>
  <si>
    <t>Aplicação e lixamento de massa látex em paredes, duas demãos. af_06/2014</t>
  </si>
  <si>
    <t>11.1.1.1.2</t>
  </si>
  <si>
    <t>88485</t>
  </si>
  <si>
    <t>Aplicação de fundo selador acrílico em paredes, uma demão. af_06/2014</t>
  </si>
  <si>
    <t>11.1.1.1.3</t>
  </si>
  <si>
    <t>88489</t>
  </si>
  <si>
    <t>Aplicação manual de pintura com tinta látex acrílica em paredes, duas demãos. af_06/2014</t>
  </si>
  <si>
    <t>11.1.1.2</t>
  </si>
  <si>
    <t>11.1.1.2.1</t>
  </si>
  <si>
    <t>88496</t>
  </si>
  <si>
    <t>Aplicação e lixamento de massa látex em teto, duas demãos. af_06/2014</t>
  </si>
  <si>
    <t>11.1.1.2.2</t>
  </si>
  <si>
    <t>88484</t>
  </si>
  <si>
    <t>Aplicação de fundo selador acrílico em teto, uma demão. af_06/2014</t>
  </si>
  <si>
    <t>11.1.1.2.3</t>
  </si>
  <si>
    <t>88488</t>
  </si>
  <si>
    <t>Aplicação manual de pintura com tinta látex acrílica em teto, duas demãos. af_06/2014</t>
  </si>
  <si>
    <t>11.1.1.3</t>
  </si>
  <si>
    <t>MADEIRA</t>
  </si>
  <si>
    <t>11.1.1.3.1</t>
  </si>
  <si>
    <t>102197</t>
  </si>
  <si>
    <t>Pintura fundo nivelador alquídico em madeira. af_01/2021</t>
  </si>
  <si>
    <t>11.1.1.3.2</t>
  </si>
  <si>
    <t>102220</t>
  </si>
  <si>
    <t>Pintura tinta de acabamento (pigmentada) esmalte sintético brilhante em madeira, 2 demãos. af_01/2021</t>
  </si>
  <si>
    <t>11.2</t>
  </si>
  <si>
    <t>PINTURA EXTERNA</t>
  </si>
  <si>
    <t>11.2.1</t>
  </si>
  <si>
    <t>11.2.1.1</t>
  </si>
  <si>
    <t>88415</t>
  </si>
  <si>
    <t>Aplicação manual de fundo selador acrílico em paredes externas. af_06/2014</t>
  </si>
  <si>
    <t>11.2.1.2</t>
  </si>
  <si>
    <t>88423</t>
  </si>
  <si>
    <t>Aplicação manual de pintura com tinta texturizada acrílica em paredes externas, uma cor. af_06/2014</t>
  </si>
  <si>
    <t>11.2.1.3</t>
  </si>
  <si>
    <t>95626</t>
  </si>
  <si>
    <t>Aplicação manual de tinta látex acrílica em parede externas, duas demãos. af_11/2016</t>
  </si>
  <si>
    <t>11.2.2</t>
  </si>
  <si>
    <t>11.2.2.1</t>
  </si>
  <si>
    <t>11.2.2.2</t>
  </si>
  <si>
    <t>Aplicação manual de tinta látex acrílica em parede externas de casas. af_11/2016</t>
  </si>
  <si>
    <t>11.2.3</t>
  </si>
  <si>
    <t>PISTA DE CAMINHADA</t>
  </si>
  <si>
    <t>11.2.3.1</t>
  </si>
  <si>
    <t>102491</t>
  </si>
  <si>
    <t>Pintura de piso com tinta acrílica, aplicação manual, 2 demãos, incluso fundo preparador. af_05/2021</t>
  </si>
  <si>
    <t>11.2.3.2</t>
  </si>
  <si>
    <t>102500</t>
  </si>
  <si>
    <t>Pintura de demarcação faixa branca com tinta acrílica, E = 10 cm, aplicação manual. af_05/2021</t>
  </si>
  <si>
    <t>12</t>
  </si>
  <si>
    <t>LOUÇAS, METAIS E ACESSÓRIOS</t>
  </si>
  <si>
    <t>12.1</t>
  </si>
  <si>
    <t>LOUÇAS</t>
  </si>
  <si>
    <t>12.1.1</t>
  </si>
  <si>
    <t>C.P. 1312108117374</t>
  </si>
  <si>
    <t>Lavatorio louca branca com meia coluna suspenso, padrao popular - fornecimento e instalacao. af_01/2020</t>
  </si>
  <si>
    <t>12.1.2</t>
  </si>
  <si>
    <t>C.P. 1312108117376</t>
  </si>
  <si>
    <t>Vaso sanitario com caixa acoplado para pcd sem furo frontal com louca branca com assento, incluso conjunto de ligacao para bacia sanitaria ajustavel - fornecimento e instalacao - SINAPI 95471 - bha</t>
  </si>
  <si>
    <t>12.2</t>
  </si>
  <si>
    <t>METAIS</t>
  </si>
  <si>
    <t>12.2.1</t>
  </si>
  <si>
    <t>C.P. 1312108117382</t>
  </si>
  <si>
    <t>Torneira cromada de pressão pne com alavanca - fornecimento e instalacao - ref. SINAPI 86914</t>
  </si>
  <si>
    <t>12.2.2</t>
  </si>
  <si>
    <t>C.P. 1312108117573</t>
  </si>
  <si>
    <t>Torneira externa para jardim com cadeado - fornecimento e instalação. af_01/2020 - ref. SINAPI 86913 - bha</t>
  </si>
  <si>
    <t>12.2.3</t>
  </si>
  <si>
    <t>C.P. 1312110120399</t>
  </si>
  <si>
    <t>Barra de apoio reta, em aco inox polido, comprimento 40 cm,  fixada na parede/porta madeira - fornecimento e instalação. af_01/2020 - ref. SINAPI 100868 - bha</t>
  </si>
  <si>
    <t>12.2.4</t>
  </si>
  <si>
    <t>100868</t>
  </si>
  <si>
    <t>Barra de apoio reta, em aco inox polido, comprimento 80 cm,  fixada na parede - fornecimento e instalação. af_01/2020</t>
  </si>
  <si>
    <t>12.2.5</t>
  </si>
  <si>
    <t>C.P. 131210485902</t>
  </si>
  <si>
    <t>Espelho cristal, espessura 4mm, com parafusos de fixacao, sem moldura - bha</t>
  </si>
  <si>
    <t>12.2.6</t>
  </si>
  <si>
    <t>C.P. 1312108118386</t>
  </si>
  <si>
    <t>Placa inauguracao em chapa de aço inox 0,40x0,60m fornecimento e colocacao - bha</t>
  </si>
  <si>
    <t>12.3</t>
  </si>
  <si>
    <t>ACESSÓRIOS</t>
  </si>
  <si>
    <t>12.3.1</t>
  </si>
  <si>
    <t>C.P. 1312203130723</t>
  </si>
  <si>
    <t>Papeleira plástica tipo dispenser para papel higiênico rolão - fornecimento e instalação</t>
  </si>
  <si>
    <t>UND</t>
  </si>
  <si>
    <t>12.3.2</t>
  </si>
  <si>
    <t>C.P. 131210485905</t>
  </si>
  <si>
    <t>Toalheiro plástico tipo dispenser para papel toalha interfolhado - fornecimento e instalação</t>
  </si>
  <si>
    <t>unid</t>
  </si>
  <si>
    <t>12.3.3</t>
  </si>
  <si>
    <t>95547</t>
  </si>
  <si>
    <t>Saboneteira plastica tipo dispenser para sabonete liquido com reservatorio 800 a 1500 ml, incluso fixação. af_01/2020</t>
  </si>
  <si>
    <t>13</t>
  </si>
  <si>
    <t>PAVIMENTAÇÃO E SERVIÇOS EXTERNOS</t>
  </si>
  <si>
    <t>13.1</t>
  </si>
  <si>
    <t>94275</t>
  </si>
  <si>
    <t>Assentamento de guia (meio-fio) , confeccionada em concreto pré-fabricado, dimensões 100x15x13x20 cm (comprimento x base inferior x base superior x altura), para urbanização interna de empreendimentos. af_06/2016_p</t>
  </si>
  <si>
    <t>13.2</t>
  </si>
  <si>
    <t>C.P. 1312206136595</t>
  </si>
  <si>
    <t>Execução e compactação de base e ou sub base de brita graduada simples - ref. SINAPI  96396/72890 - bha</t>
  </si>
  <si>
    <t>13.3</t>
  </si>
  <si>
    <t>92397</t>
  </si>
  <si>
    <t>Execução de pátio/estacionamento em piso intertravado, com bloco retangular cor natural de 20 x 10 cm, espessura 6 cm. af_12/2015</t>
  </si>
  <si>
    <t>13.4</t>
  </si>
  <si>
    <t>C.P. 1312301144422</t>
  </si>
  <si>
    <t>Execução de contrapiso de concreto, usinado, acabamento convencional, espessura 7 cm, armado, executado sobre lona e lastro de brita - ref. SINAPI 94995 - bha</t>
  </si>
  <si>
    <t>13.5</t>
  </si>
  <si>
    <t>C.P. 1312108117538</t>
  </si>
  <si>
    <t>Execução de piso emborrachado para playground - fornecimento e execução - ref. SINAPI 72185 - bha</t>
  </si>
  <si>
    <t>13.6</t>
  </si>
  <si>
    <t>C.P. 1312110119881</t>
  </si>
  <si>
    <t>Execução de piso para pista de caminhada/corrida de concreto usinado bombeavel, acabamento convencional (desempenado), espessura 7 cm, armado. executado sobre lastro de brita E =5cm e sobre lona-ref. SINAPI 94995 - bha</t>
  </si>
  <si>
    <t>13.7</t>
  </si>
  <si>
    <t>C.P. 1312207137453</t>
  </si>
  <si>
    <t>Areia para quadra de beach tennis - ref. SINAPI  100323/ 73692</t>
  </si>
  <si>
    <t>14</t>
  </si>
  <si>
    <t>MOBILIARIO URBANO</t>
  </si>
  <si>
    <t>14.1</t>
  </si>
  <si>
    <t>MOBILIARIO DIVERSOS</t>
  </si>
  <si>
    <t>14.1.1</t>
  </si>
  <si>
    <t>C.P. 1312108117617</t>
  </si>
  <si>
    <t>Bancos em concreto (150x50cm) em concreto armado com assento em madeira itauba, incluso pintura em verniz para tipo madeira  - peças confeccionados conforme projetos - fornecimento e instalação</t>
  </si>
  <si>
    <t>14.1.2</t>
  </si>
  <si>
    <t>C.P. 1312108117614</t>
  </si>
  <si>
    <t>Mesa para jogos em concreto armado e tabuleiro de jogos em granito com 4 bancos em concreto armado com assento em madeira itauba - peças confeccionados conforme projetos - fornecimento e instalação</t>
  </si>
  <si>
    <t>14.1.3</t>
  </si>
  <si>
    <t>C.P. 1312207137462</t>
  </si>
  <si>
    <t>Lixeira plastica fixada em tubo de aço galvanizado - fornecimento e instalação - ref. SINAPI 103310</t>
  </si>
  <si>
    <t>14.1.4</t>
  </si>
  <si>
    <t>C.P. 1312111121983</t>
  </si>
  <si>
    <t>Paraciclo metalico tubular, com comprimento de 1,80m e altura de 0,70m, tubo de aço galvanizado e chapas metálicas fixado com parafusos tipo parabolt com pintura  -fornecimento e instalacao - (composições SINAPI 99855, 100727, 100751 e 98746 abril/2020) vgl</t>
  </si>
  <si>
    <t>14.1.5</t>
  </si>
  <si>
    <t>C.P. 1312306149941</t>
  </si>
  <si>
    <t>Pergolado em estruta metalica galvanixada pintada e fechamento em tela - fornecimento e instalação - ref. SINAPI  100775</t>
  </si>
  <si>
    <t>14.2</t>
  </si>
  <si>
    <t>ACADEMIA</t>
  </si>
  <si>
    <t>14.2.1</t>
  </si>
  <si>
    <t>C.P. 1312207137089</t>
  </si>
  <si>
    <t>Multiexercitdor com seis funções, fabricado com tubos de aço carbono, pintura no processo eletrostático - fixação em base de concreto armado - fornecimento e instalação- ref. SINAPI 103186</t>
  </si>
  <si>
    <t>14.2.2</t>
  </si>
  <si>
    <t>C.P. 1312207137090</t>
  </si>
  <si>
    <t>Alongador com três alturas, fabricado com tubos de aço carbono, pintura no processo eletrostático - fixação em base de concreto armado - fornecimento e instalação- ref. SINAPI 103206</t>
  </si>
  <si>
    <t>14.2.3</t>
  </si>
  <si>
    <t>C.P. 1312108117488</t>
  </si>
  <si>
    <t>Simulador de caminhada triplo, fabricado com tubos de aço carbono, pintura no processo eletrostático - fixação em base de concreto armado - fornecimento e instalação- ref. SINAPI 103187</t>
  </si>
  <si>
    <t>14.2.4</t>
  </si>
  <si>
    <t>C.P. 1312108117484</t>
  </si>
  <si>
    <t>Pressão de pernas triplo, fabricado com tubos de aço carbono, pintura no processo eletrostático - fixação em base de concreto armado - fornecimento e instalação - ref. SINAPI 103205</t>
  </si>
  <si>
    <t>14.2.5</t>
  </si>
  <si>
    <t>C.P. 1312207137091</t>
  </si>
  <si>
    <t>Esqui triplo, fabricado com tubos de aço carbono, pintura no processo eletrostático - fixação em base de concreto armado - fornecimento e instalação- ref. SINAPI 103185</t>
  </si>
  <si>
    <t>14.2.6</t>
  </si>
  <si>
    <t>C.P. 1312108117486</t>
  </si>
  <si>
    <t>Simulador de cavalgada triplo, fabricado com tubos de aço carbono, pintura no processo eletrostático - fixação em base de concreto armado - fornecimento e instalaçã - ref. SINAPI 103188</t>
  </si>
  <si>
    <t>14.2.7</t>
  </si>
  <si>
    <t>C.P. 1312108117480</t>
  </si>
  <si>
    <t>Rotação diagonal dupla  aparelho triplo, fabricado com tubos de aço carbono, pintura no processo eletrostático- fixação em base de concreto armado - fornecimento e instalação - ref. SINAPI 103207</t>
  </si>
  <si>
    <t>14.2.8</t>
  </si>
  <si>
    <t>C.P. 1312108117490</t>
  </si>
  <si>
    <t>Simulador de remo individual, fabricado com tubos de aço carbono, pintura no processo eletrostático - fixação em base de concreto armado - fornecimento e instalação- ref. SINAPI 103189</t>
  </si>
  <si>
    <t>14.2.9</t>
  </si>
  <si>
    <t>C.P. 1312108117517</t>
  </si>
  <si>
    <t>Banco para abdominais, base em concreto com tubos de aço carbono, pintura no processo eletrostático - fixação em base de concreto armado - fornecimento e instalação.</t>
  </si>
  <si>
    <t>14.2.10</t>
  </si>
  <si>
    <t>C.P. 1312108117492</t>
  </si>
  <si>
    <t>Barras assimétrica fixa (dupla) dois níveis. fabricado com tubos de aço carbono, pintura no processo eletrostático- fixação em base de concreto armado - fornecimento e instalação - ref. SINAPI 103206</t>
  </si>
  <si>
    <t>14.2.11</t>
  </si>
  <si>
    <t>C.P. 1312108117516</t>
  </si>
  <si>
    <t>Alongador espaldar fabricado com tubos de aço carbono, pintura no processo eletrostático- fixação em base de concreto armado - fornecimento e instalação - ref. SINAPI 103206</t>
  </si>
  <si>
    <t>14.2.12</t>
  </si>
  <si>
    <t>C.P. 1312109119803</t>
  </si>
  <si>
    <t>Barras paralelas, fabricado com tubos de aço carbono, pintura no processo eletrostático- fixação em base de concreto armado - fornecimento e instalação - ref. SINAPI 103206</t>
  </si>
  <si>
    <t>un</t>
  </si>
  <si>
    <t>14.3</t>
  </si>
  <si>
    <t>PLAYGROUND</t>
  </si>
  <si>
    <t>14.3.1</t>
  </si>
  <si>
    <t>C.P. 1312109119799</t>
  </si>
  <si>
    <t>Parque infantil colorido, contendo:  plataformas (torres) com passarelas e guarda corpos, escalada corda, rampa escalada, escadas, escorregador, tobogã e balanço. fabricado em madeira plástica, com cantos arredondados  - fornecimento e instalação - ref. SINAPI 103217</t>
  </si>
  <si>
    <t>14.3.2</t>
  </si>
  <si>
    <t>C.P. 1312109119794</t>
  </si>
  <si>
    <t>Carrossel 8 lugares, fabricação com tubos de aço carbono/galvanizado, assentos em madeira de lei ou madeira plástica, pintura a pó eletrostática - fornecimento e instalação - ref. SINAPI 103219</t>
  </si>
  <si>
    <t>14.3.3</t>
  </si>
  <si>
    <t>C.P. 1312108117459</t>
  </si>
  <si>
    <t>Balanço duplo sendo um para assento especial para cadeirantes, fabricação com tubos de aço carbono/galvanizado e chapa xadrez, com travas para impedir o movimento da cadeira de rodas sistema de movimentação,  pintura a pó eletrostática - fornecimento e instalação - ref. SINAPI 103212</t>
  </si>
  <si>
    <t>14.3.4</t>
  </si>
  <si>
    <t>C.P. 1312109119796</t>
  </si>
  <si>
    <t>Gangorra fabricação com tubos de aço carbono/galvanizado, assento fabricado em madeira de lei ou madeira plástica, pintura a pó eletrostática - fornecimento e instalação - ref. SINAPI 103214</t>
  </si>
  <si>
    <t>14.4</t>
  </si>
  <si>
    <t>14.4.1</t>
  </si>
  <si>
    <t>C.P. 1312207137093</t>
  </si>
  <si>
    <t>Par de postes e rede de vôlei - fornecimento e instalação.</t>
  </si>
  <si>
    <t>15</t>
  </si>
  <si>
    <t>PAISAGISMO</t>
  </si>
  <si>
    <t>15.1</t>
  </si>
  <si>
    <t>C.P. 1312112124091</t>
  </si>
  <si>
    <t>Aplicação de terra vegetal e adubo para plantio de gramas e floreiras . af_05/2018</t>
  </si>
  <si>
    <t>15.2</t>
  </si>
  <si>
    <t>C.P. 1312204133281</t>
  </si>
  <si>
    <t>Plantio de muda de árvore do tipo Aroeira salsa  - ref. SINAPI 98510 - bha</t>
  </si>
  <si>
    <t>15.3</t>
  </si>
  <si>
    <t>C.P. 1312207137495</t>
  </si>
  <si>
    <t>Plantio de muda de árvore do tipo Angico vermelho  - ref. SINAPI 98510 - bha</t>
  </si>
  <si>
    <t>15.4</t>
  </si>
  <si>
    <t>C.P. 1312110120036</t>
  </si>
  <si>
    <t>Plantio de muda de arvore do tipo "jacaranda" - ref. SINAPI 98510 - bha</t>
  </si>
  <si>
    <t>15.5</t>
  </si>
  <si>
    <t>98516</t>
  </si>
  <si>
    <t>Plantio de palmeira do tipo Areca</t>
  </si>
  <si>
    <t>15.6</t>
  </si>
  <si>
    <t>C.P. 1312110120039</t>
  </si>
  <si>
    <t>Plantio de flor maria sem vergonha (impatiens) - ref. SINAPI 103946 - bha</t>
  </si>
  <si>
    <t>15.7</t>
  </si>
  <si>
    <t>C.P. 1312110120043</t>
  </si>
  <si>
    <t>Plantio de mudas de flor - espécia: azulzinha (evolvulus glomeratus) - ref. SINAPI 103946- bha</t>
  </si>
  <si>
    <t>15.8</t>
  </si>
  <si>
    <t>C.P. 1312110120041</t>
  </si>
  <si>
    <t>Plantio de grama - espécie:  esmeralda - ref. SINAPI 98504 - bha</t>
  </si>
  <si>
    <t>15.9</t>
  </si>
  <si>
    <t>C.P. 1312110120045</t>
  </si>
  <si>
    <t>Plantio de grama amendoim- ref. SINAPI 98504 - bha</t>
  </si>
  <si>
    <t>16</t>
  </si>
  <si>
    <t>PCI</t>
  </si>
  <si>
    <t>16.1</t>
  </si>
  <si>
    <t>16.1.1</t>
  </si>
  <si>
    <t>101909</t>
  </si>
  <si>
    <t>Extintor de incêndio portátil com carga de pqs de 6 kg, classe bc - fornecimento e instalação. af_10/2020_p</t>
  </si>
  <si>
    <t>16.1.2</t>
  </si>
  <si>
    <t>C.P. 1312110120549</t>
  </si>
  <si>
    <t>Placa de sinalização, fotoluminescente em PVC anti chamas * extintor* com seta para baixo - fornecimento e instalação</t>
  </si>
  <si>
    <t>16.1.3</t>
  </si>
  <si>
    <t>C.P. 1312108117372</t>
  </si>
  <si>
    <t>Placa de sinalização PVC anti chamas identificação: “proibido depositar material”  - fornecimento e fixação</t>
  </si>
  <si>
    <t>17</t>
  </si>
  <si>
    <t>SERVIÇOS FINAIS</t>
  </si>
  <si>
    <t>17.1</t>
  </si>
  <si>
    <t>C.P. 1312207137255</t>
  </si>
  <si>
    <t>Limpeza final de obra - áreas interna das edificações</t>
  </si>
  <si>
    <t>17.2</t>
  </si>
  <si>
    <t>C.P. 1312207137256</t>
  </si>
  <si>
    <t>Limpeza final de obra - áreas externas (paver e calçada) - 06191/orse</t>
  </si>
  <si>
    <t>m²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</si>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</sst>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3"/>
  <sheetViews>
    <sheetView tabSelected="1" topLeftCell="A321" zoomScale="70" zoomScaleNormal="70" workbookViewId="0">
      <selection activeCell="H342" sqref="H342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6.1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160</v>
      </c>
      <c r="G6" s="3">
        <v>0</v>
      </c>
      <c r="H6" s="3"/>
      <c r="I6" s="2">
        <f t="shared" ref="I6:I12" si="0">ROUND(G6*(1 + H6/100),2)</f>
        <v>0</v>
      </c>
      <c r="J6" s="2">
        <f t="shared" ref="J6:J12" si="1">ROUND(F6*I6,2)</f>
        <v>0</v>
      </c>
    </row>
    <row r="7" spans="1:10" ht="19.350000000000001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750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x14ac:dyDescent="0.25">
      <c r="A8" s="1" t="s">
        <v>24</v>
      </c>
      <c r="B8" s="1" t="s">
        <v>25</v>
      </c>
      <c r="C8" s="1" t="s">
        <v>26</v>
      </c>
      <c r="D8" s="1" t="s">
        <v>27</v>
      </c>
      <c r="E8" s="1" t="s">
        <v>28</v>
      </c>
      <c r="F8" s="2">
        <v>3330.38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18.95" customHeight="1" x14ac:dyDescent="0.25">
      <c r="A9" s="1" t="s">
        <v>29</v>
      </c>
      <c r="B9" s="1" t="s">
        <v>25</v>
      </c>
      <c r="C9" s="1" t="s">
        <v>30</v>
      </c>
      <c r="D9" s="1" t="s">
        <v>31</v>
      </c>
      <c r="E9" s="1" t="s">
        <v>28</v>
      </c>
      <c r="F9" s="2">
        <v>3330.38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x14ac:dyDescent="0.25">
      <c r="A10" s="1" t="s">
        <v>32</v>
      </c>
      <c r="B10" s="1" t="s">
        <v>25</v>
      </c>
      <c r="C10" s="1" t="s">
        <v>33</v>
      </c>
      <c r="D10" s="1" t="s">
        <v>34</v>
      </c>
      <c r="E10" s="1" t="s">
        <v>28</v>
      </c>
      <c r="F10" s="2">
        <v>153.97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x14ac:dyDescent="0.25">
      <c r="A11" s="1" t="s">
        <v>35</v>
      </c>
      <c r="B11" s="1" t="s">
        <v>25</v>
      </c>
      <c r="C11" s="1" t="s">
        <v>36</v>
      </c>
      <c r="D11" s="1" t="s">
        <v>37</v>
      </c>
      <c r="E11" s="1" t="s">
        <v>28</v>
      </c>
      <c r="F11" s="2">
        <v>3330.38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22.15" customHeight="1" x14ac:dyDescent="0.25">
      <c r="A12" s="1" t="s">
        <v>38</v>
      </c>
      <c r="B12" s="1" t="s">
        <v>25</v>
      </c>
      <c r="C12" s="1" t="s">
        <v>39</v>
      </c>
      <c r="D12" s="1" t="s">
        <v>40</v>
      </c>
      <c r="E12" s="1" t="s">
        <v>28</v>
      </c>
      <c r="F12" s="2">
        <v>93.97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x14ac:dyDescent="0.25">
      <c r="A13" s="1" t="s">
        <v>41</v>
      </c>
      <c r="B13" s="1"/>
      <c r="C13" s="1"/>
      <c r="D13" s="1" t="s">
        <v>42</v>
      </c>
    </row>
    <row r="14" spans="1:10" x14ac:dyDescent="0.25">
      <c r="A14" s="1" t="s">
        <v>43</v>
      </c>
      <c r="B14" s="1"/>
      <c r="C14" s="1"/>
      <c r="D14" s="1" t="s">
        <v>44</v>
      </c>
    </row>
    <row r="15" spans="1:10" ht="52.15" customHeight="1" x14ac:dyDescent="0.25">
      <c r="A15" s="1" t="s">
        <v>45</v>
      </c>
      <c r="B15" s="1" t="s">
        <v>25</v>
      </c>
      <c r="C15" s="1" t="s">
        <v>46</v>
      </c>
      <c r="D15" s="1" t="s">
        <v>47</v>
      </c>
      <c r="E15" s="1" t="s">
        <v>48</v>
      </c>
      <c r="F15" s="2">
        <v>3</v>
      </c>
      <c r="G15" s="3">
        <v>0</v>
      </c>
      <c r="H15" s="3"/>
      <c r="I15" s="2">
        <f>ROUND(G15*(1 + H15/100),2)</f>
        <v>0</v>
      </c>
      <c r="J15" s="2">
        <f>ROUND(F15*I15,2)</f>
        <v>0</v>
      </c>
    </row>
    <row r="16" spans="1:10" ht="77.849999999999994" customHeight="1" x14ac:dyDescent="0.25">
      <c r="A16" s="1" t="s">
        <v>49</v>
      </c>
      <c r="B16" s="1" t="s">
        <v>17</v>
      </c>
      <c r="C16" s="1" t="s">
        <v>50</v>
      </c>
      <c r="D16" s="1" t="s">
        <v>51</v>
      </c>
      <c r="E16" s="1" t="s">
        <v>48</v>
      </c>
      <c r="F16" s="2">
        <v>3.9</v>
      </c>
      <c r="G16" s="3">
        <v>0</v>
      </c>
      <c r="H16" s="3"/>
      <c r="I16" s="2">
        <f>ROUND(G16*(1 + H16/100),2)</f>
        <v>0</v>
      </c>
      <c r="J16" s="2">
        <f>ROUND(F16*I16,2)</f>
        <v>0</v>
      </c>
    </row>
    <row r="17" spans="1:10" ht="36.950000000000003" customHeight="1" x14ac:dyDescent="0.25">
      <c r="A17" s="1" t="s">
        <v>52</v>
      </c>
      <c r="B17" s="1" t="s">
        <v>25</v>
      </c>
      <c r="C17" s="1" t="s">
        <v>53</v>
      </c>
      <c r="D17" s="1" t="s">
        <v>54</v>
      </c>
      <c r="E17" s="1" t="s">
        <v>55</v>
      </c>
      <c r="F17" s="2">
        <v>1</v>
      </c>
      <c r="G17" s="3">
        <v>0</v>
      </c>
      <c r="H17" s="3"/>
      <c r="I17" s="2">
        <f>ROUND(G17*(1 + H17/100),2)</f>
        <v>0</v>
      </c>
      <c r="J17" s="2">
        <f>ROUND(F17*I17,2)</f>
        <v>0</v>
      </c>
    </row>
    <row r="18" spans="1:10" x14ac:dyDescent="0.25">
      <c r="A18" s="1" t="s">
        <v>56</v>
      </c>
      <c r="B18" s="1"/>
      <c r="C18" s="1"/>
      <c r="D18" s="1" t="s">
        <v>57</v>
      </c>
    </row>
    <row r="19" spans="1:10" x14ac:dyDescent="0.25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61</v>
      </c>
      <c r="F19" s="2">
        <v>12.18</v>
      </c>
      <c r="G19" s="3">
        <v>0</v>
      </c>
      <c r="H19" s="3"/>
      <c r="I19" s="2">
        <f t="shared" ref="I19:I28" si="2">ROUND(G19*(1 + H19/100),2)</f>
        <v>0</v>
      </c>
      <c r="J19" s="2">
        <f t="shared" ref="J19:J28" si="3">ROUND(F19*I19,2)</f>
        <v>0</v>
      </c>
    </row>
    <row r="20" spans="1:10" ht="31.15" customHeight="1" x14ac:dyDescent="0.25">
      <c r="A20" s="1" t="s">
        <v>62</v>
      </c>
      <c r="B20" s="1" t="s">
        <v>25</v>
      </c>
      <c r="C20" s="1" t="s">
        <v>63</v>
      </c>
      <c r="D20" s="1" t="s">
        <v>64</v>
      </c>
      <c r="E20" s="1" t="s">
        <v>61</v>
      </c>
      <c r="F20" s="2">
        <v>2.5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ht="55.9" customHeight="1" x14ac:dyDescent="0.25">
      <c r="A21" s="1" t="s">
        <v>65</v>
      </c>
      <c r="B21" s="1" t="s">
        <v>17</v>
      </c>
      <c r="C21" s="1" t="s">
        <v>66</v>
      </c>
      <c r="D21" s="1" t="s">
        <v>67</v>
      </c>
      <c r="E21" s="1" t="s">
        <v>61</v>
      </c>
      <c r="F21" s="2">
        <v>7.26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ht="55.9" customHeight="1" x14ac:dyDescent="0.25">
      <c r="A22" s="1" t="s">
        <v>68</v>
      </c>
      <c r="B22" s="1" t="s">
        <v>17</v>
      </c>
      <c r="C22" s="1" t="s">
        <v>69</v>
      </c>
      <c r="D22" s="1" t="s">
        <v>70</v>
      </c>
      <c r="E22" s="1" t="s">
        <v>61</v>
      </c>
      <c r="F22" s="2">
        <v>16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54" customHeight="1" x14ac:dyDescent="0.25">
      <c r="A23" s="1" t="s">
        <v>71</v>
      </c>
      <c r="B23" s="1" t="s">
        <v>17</v>
      </c>
      <c r="C23" s="1" t="s">
        <v>72</v>
      </c>
      <c r="D23" s="1" t="s">
        <v>73</v>
      </c>
      <c r="E23" s="1" t="s">
        <v>61</v>
      </c>
      <c r="F23" s="2">
        <v>4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48.6" customHeight="1" x14ac:dyDescent="0.25">
      <c r="A24" s="1" t="s">
        <v>74</v>
      </c>
      <c r="B24" s="1" t="s">
        <v>17</v>
      </c>
      <c r="C24" s="1" t="s">
        <v>75</v>
      </c>
      <c r="D24" s="1" t="s">
        <v>76</v>
      </c>
      <c r="E24" s="1" t="s">
        <v>61</v>
      </c>
      <c r="F24" s="2">
        <v>10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ht="42.4" customHeight="1" x14ac:dyDescent="0.25">
      <c r="A25" s="1" t="s">
        <v>77</v>
      </c>
      <c r="B25" s="1" t="s">
        <v>25</v>
      </c>
      <c r="C25" s="1" t="s">
        <v>78</v>
      </c>
      <c r="D25" s="1" t="s">
        <v>79</v>
      </c>
      <c r="E25" s="1" t="s">
        <v>55</v>
      </c>
      <c r="F25" s="2">
        <v>1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ht="22.15" customHeight="1" x14ac:dyDescent="0.25">
      <c r="A26" s="1" t="s">
        <v>80</v>
      </c>
      <c r="B26" s="1" t="s">
        <v>25</v>
      </c>
      <c r="C26" s="1" t="s">
        <v>81</v>
      </c>
      <c r="D26" s="1" t="s">
        <v>82</v>
      </c>
      <c r="E26" s="1" t="s">
        <v>55</v>
      </c>
      <c r="F26" s="2">
        <v>1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ht="38.65" customHeight="1" x14ac:dyDescent="0.25">
      <c r="A27" s="1" t="s">
        <v>83</v>
      </c>
      <c r="B27" s="1" t="s">
        <v>25</v>
      </c>
      <c r="C27" s="1" t="s">
        <v>84</v>
      </c>
      <c r="D27" s="1" t="s">
        <v>85</v>
      </c>
      <c r="E27" s="1" t="s">
        <v>55</v>
      </c>
      <c r="F27" s="2">
        <v>1</v>
      </c>
      <c r="G27" s="3">
        <v>0</v>
      </c>
      <c r="H27" s="3"/>
      <c r="I27" s="2">
        <f t="shared" si="2"/>
        <v>0</v>
      </c>
      <c r="J27" s="2">
        <f t="shared" si="3"/>
        <v>0</v>
      </c>
    </row>
    <row r="28" spans="1:10" ht="36.950000000000003" customHeight="1" x14ac:dyDescent="0.25">
      <c r="A28" s="1" t="s">
        <v>86</v>
      </c>
      <c r="B28" s="1" t="s">
        <v>25</v>
      </c>
      <c r="C28" s="1" t="s">
        <v>53</v>
      </c>
      <c r="D28" s="1" t="s">
        <v>54</v>
      </c>
      <c r="E28" s="1" t="s">
        <v>55</v>
      </c>
      <c r="F28" s="2">
        <v>12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x14ac:dyDescent="0.25">
      <c r="A29" s="1" t="s">
        <v>87</v>
      </c>
      <c r="B29" s="1"/>
      <c r="C29" s="1"/>
      <c r="D29" s="1" t="s">
        <v>88</v>
      </c>
    </row>
    <row r="30" spans="1:10" ht="25.15" customHeight="1" x14ac:dyDescent="0.25">
      <c r="A30" s="1" t="s">
        <v>89</v>
      </c>
      <c r="B30" s="1" t="s">
        <v>17</v>
      </c>
      <c r="C30" s="1" t="s">
        <v>90</v>
      </c>
      <c r="D30" s="1" t="s">
        <v>91</v>
      </c>
      <c r="E30" s="1" t="s">
        <v>55</v>
      </c>
      <c r="F30" s="2">
        <v>23</v>
      </c>
      <c r="G30" s="3">
        <v>0</v>
      </c>
      <c r="H30" s="3"/>
      <c r="I30" s="2">
        <f>ROUND(G30*(1 + H30/100),2)</f>
        <v>0</v>
      </c>
      <c r="J30" s="2">
        <f>ROUND(F30*I30,2)</f>
        <v>0</v>
      </c>
    </row>
    <row r="31" spans="1:10" ht="55.35" customHeight="1" x14ac:dyDescent="0.25">
      <c r="A31" s="1" t="s">
        <v>92</v>
      </c>
      <c r="B31" s="1" t="s">
        <v>17</v>
      </c>
      <c r="C31" s="1" t="s">
        <v>93</v>
      </c>
      <c r="D31" s="1" t="s">
        <v>94</v>
      </c>
      <c r="E31" s="1" t="s">
        <v>95</v>
      </c>
      <c r="F31" s="2">
        <v>119.15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x14ac:dyDescent="0.25">
      <c r="A32" s="1" t="s">
        <v>96</v>
      </c>
      <c r="B32" s="1"/>
      <c r="C32" s="1"/>
      <c r="D32" s="1" t="s">
        <v>97</v>
      </c>
    </row>
    <row r="33" spans="1:10" ht="43.15" customHeight="1" x14ac:dyDescent="0.25">
      <c r="A33" s="1" t="s">
        <v>98</v>
      </c>
      <c r="B33" s="1" t="s">
        <v>25</v>
      </c>
      <c r="C33" s="1" t="s">
        <v>99</v>
      </c>
      <c r="D33" s="1" t="s">
        <v>100</v>
      </c>
      <c r="E33" s="1" t="s">
        <v>61</v>
      </c>
      <c r="F33" s="2">
        <v>3330.38</v>
      </c>
      <c r="G33" s="3">
        <v>0</v>
      </c>
      <c r="H33" s="3"/>
      <c r="I33" s="2">
        <f>ROUND(G33*(1 + H33/100),2)</f>
        <v>0</v>
      </c>
      <c r="J33" s="2">
        <f>ROUND(F33*I33,2)</f>
        <v>0</v>
      </c>
    </row>
    <row r="34" spans="1:10" x14ac:dyDescent="0.25">
      <c r="A34" s="1" t="s">
        <v>101</v>
      </c>
      <c r="B34" s="1"/>
      <c r="C34" s="1"/>
      <c r="D34" s="1" t="s">
        <v>102</v>
      </c>
    </row>
    <row r="35" spans="1:10" x14ac:dyDescent="0.25">
      <c r="A35" s="1" t="s">
        <v>103</v>
      </c>
      <c r="B35" s="1"/>
      <c r="C35" s="1"/>
      <c r="D35" s="1" t="s">
        <v>104</v>
      </c>
    </row>
    <row r="36" spans="1:10" x14ac:dyDescent="0.25">
      <c r="A36" s="1" t="s">
        <v>105</v>
      </c>
      <c r="B36" s="1"/>
      <c r="C36" s="1"/>
      <c r="D36" s="1" t="s">
        <v>106</v>
      </c>
    </row>
    <row r="37" spans="1:10" ht="49.5" customHeight="1" x14ac:dyDescent="0.25">
      <c r="A37" s="1" t="s">
        <v>107</v>
      </c>
      <c r="B37" s="1" t="s">
        <v>17</v>
      </c>
      <c r="C37" s="1" t="s">
        <v>108</v>
      </c>
      <c r="D37" s="1" t="s">
        <v>109</v>
      </c>
      <c r="E37" s="1" t="s">
        <v>48</v>
      </c>
      <c r="F37" s="2">
        <v>4.79</v>
      </c>
      <c r="G37" s="3">
        <v>0</v>
      </c>
      <c r="H37" s="3"/>
      <c r="I37" s="2">
        <f t="shared" ref="I37:I58" si="4">ROUND(G37*(1 + H37/100),2)</f>
        <v>0</v>
      </c>
      <c r="J37" s="2">
        <f t="shared" ref="J37:J58" si="5">ROUND(F37*I37,2)</f>
        <v>0</v>
      </c>
    </row>
    <row r="38" spans="1:10" ht="45.95" customHeight="1" x14ac:dyDescent="0.25">
      <c r="A38" s="1" t="s">
        <v>110</v>
      </c>
      <c r="B38" s="1" t="s">
        <v>17</v>
      </c>
      <c r="C38" s="1" t="s">
        <v>111</v>
      </c>
      <c r="D38" s="1" t="s">
        <v>112</v>
      </c>
      <c r="E38" s="1" t="s">
        <v>48</v>
      </c>
      <c r="F38" s="2">
        <v>7.27</v>
      </c>
      <c r="G38" s="3">
        <v>0</v>
      </c>
      <c r="H38" s="3"/>
      <c r="I38" s="2">
        <f t="shared" si="4"/>
        <v>0</v>
      </c>
      <c r="J38" s="2">
        <f t="shared" si="5"/>
        <v>0</v>
      </c>
    </row>
    <row r="39" spans="1:10" ht="28.35" customHeight="1" x14ac:dyDescent="0.25">
      <c r="A39" s="1" t="s">
        <v>113</v>
      </c>
      <c r="B39" s="1" t="s">
        <v>17</v>
      </c>
      <c r="C39" s="1" t="s">
        <v>114</v>
      </c>
      <c r="D39" s="1" t="s">
        <v>115</v>
      </c>
      <c r="E39" s="1" t="s">
        <v>48</v>
      </c>
      <c r="F39" s="2">
        <v>15.08</v>
      </c>
      <c r="G39" s="3">
        <v>0</v>
      </c>
      <c r="H39" s="3"/>
      <c r="I39" s="2">
        <f t="shared" si="4"/>
        <v>0</v>
      </c>
      <c r="J39" s="2">
        <f t="shared" si="5"/>
        <v>0</v>
      </c>
    </row>
    <row r="40" spans="1:10" ht="28.35" customHeight="1" x14ac:dyDescent="0.25">
      <c r="A40" s="1" t="s">
        <v>116</v>
      </c>
      <c r="B40" s="1" t="s">
        <v>17</v>
      </c>
      <c r="C40" s="1" t="s">
        <v>117</v>
      </c>
      <c r="D40" s="1" t="s">
        <v>118</v>
      </c>
      <c r="E40" s="1" t="s">
        <v>61</v>
      </c>
      <c r="F40" s="2">
        <v>18.5</v>
      </c>
      <c r="G40" s="3">
        <v>0</v>
      </c>
      <c r="H40" s="3"/>
      <c r="I40" s="2">
        <f t="shared" si="4"/>
        <v>0</v>
      </c>
      <c r="J40" s="2">
        <f t="shared" si="5"/>
        <v>0</v>
      </c>
    </row>
    <row r="41" spans="1:10" ht="34.700000000000003" customHeight="1" x14ac:dyDescent="0.25">
      <c r="A41" s="1" t="s">
        <v>119</v>
      </c>
      <c r="B41" s="1" t="s">
        <v>17</v>
      </c>
      <c r="C41" s="1" t="s">
        <v>120</v>
      </c>
      <c r="D41" s="1" t="s">
        <v>121</v>
      </c>
      <c r="E41" s="1" t="s">
        <v>48</v>
      </c>
      <c r="F41" s="2">
        <v>0.95</v>
      </c>
      <c r="G41" s="3">
        <v>0</v>
      </c>
      <c r="H41" s="3"/>
      <c r="I41" s="2">
        <f t="shared" si="4"/>
        <v>0</v>
      </c>
      <c r="J41" s="2">
        <f t="shared" si="5"/>
        <v>0</v>
      </c>
    </row>
    <row r="42" spans="1:10" ht="22.15" customHeight="1" x14ac:dyDescent="0.25">
      <c r="A42" s="1" t="s">
        <v>122</v>
      </c>
      <c r="B42" s="1" t="s">
        <v>25</v>
      </c>
      <c r="C42" s="1" t="s">
        <v>123</v>
      </c>
      <c r="D42" s="1" t="s">
        <v>124</v>
      </c>
      <c r="E42" s="1" t="s">
        <v>55</v>
      </c>
      <c r="F42" s="2">
        <v>1</v>
      </c>
      <c r="G42" s="3">
        <v>0</v>
      </c>
      <c r="H42" s="3"/>
      <c r="I42" s="2">
        <f t="shared" si="4"/>
        <v>0</v>
      </c>
      <c r="J42" s="2">
        <f t="shared" si="5"/>
        <v>0</v>
      </c>
    </row>
    <row r="43" spans="1:10" ht="45.4" customHeight="1" x14ac:dyDescent="0.25">
      <c r="A43" s="1" t="s">
        <v>125</v>
      </c>
      <c r="B43" s="1" t="s">
        <v>25</v>
      </c>
      <c r="C43" s="1" t="s">
        <v>126</v>
      </c>
      <c r="D43" s="1" t="s">
        <v>127</v>
      </c>
      <c r="E43" s="1" t="s">
        <v>95</v>
      </c>
      <c r="F43" s="2">
        <v>228</v>
      </c>
      <c r="G43" s="3">
        <v>0</v>
      </c>
      <c r="H43" s="3"/>
      <c r="I43" s="2">
        <f t="shared" si="4"/>
        <v>0</v>
      </c>
      <c r="J43" s="2">
        <f t="shared" si="5"/>
        <v>0</v>
      </c>
    </row>
    <row r="44" spans="1:10" ht="38.25" customHeight="1" x14ac:dyDescent="0.25">
      <c r="A44" s="1" t="s">
        <v>128</v>
      </c>
      <c r="B44" s="1" t="s">
        <v>17</v>
      </c>
      <c r="C44" s="1" t="s">
        <v>129</v>
      </c>
      <c r="D44" s="1" t="s">
        <v>130</v>
      </c>
      <c r="E44" s="1" t="s">
        <v>55</v>
      </c>
      <c r="F44" s="2">
        <v>19</v>
      </c>
      <c r="G44" s="3">
        <v>0</v>
      </c>
      <c r="H44" s="3"/>
      <c r="I44" s="2">
        <f t="shared" si="4"/>
        <v>0</v>
      </c>
      <c r="J44" s="2">
        <f t="shared" si="5"/>
        <v>0</v>
      </c>
    </row>
    <row r="45" spans="1:10" ht="49.5" customHeight="1" x14ac:dyDescent="0.25">
      <c r="A45" s="1" t="s">
        <v>131</v>
      </c>
      <c r="B45" s="1" t="s">
        <v>17</v>
      </c>
      <c r="C45" s="1" t="s">
        <v>132</v>
      </c>
      <c r="D45" s="1" t="s">
        <v>133</v>
      </c>
      <c r="E45" s="1" t="s">
        <v>61</v>
      </c>
      <c r="F45" s="2">
        <v>41.27</v>
      </c>
      <c r="G45" s="3">
        <v>0</v>
      </c>
      <c r="H45" s="3"/>
      <c r="I45" s="2">
        <f t="shared" si="4"/>
        <v>0</v>
      </c>
      <c r="J45" s="2">
        <f t="shared" si="5"/>
        <v>0</v>
      </c>
    </row>
    <row r="46" spans="1:10" ht="46.9" customHeight="1" x14ac:dyDescent="0.25">
      <c r="A46" s="1" t="s">
        <v>134</v>
      </c>
      <c r="B46" s="1" t="s">
        <v>17</v>
      </c>
      <c r="C46" s="1" t="s">
        <v>135</v>
      </c>
      <c r="D46" s="1" t="s">
        <v>136</v>
      </c>
      <c r="E46" s="1" t="s">
        <v>61</v>
      </c>
      <c r="F46" s="2">
        <v>98.71</v>
      </c>
      <c r="G46" s="3">
        <v>0</v>
      </c>
      <c r="H46" s="3"/>
      <c r="I46" s="2">
        <f t="shared" si="4"/>
        <v>0</v>
      </c>
      <c r="J46" s="2">
        <f t="shared" si="5"/>
        <v>0</v>
      </c>
    </row>
    <row r="47" spans="1:10" ht="42.75" customHeight="1" x14ac:dyDescent="0.25">
      <c r="A47" s="1" t="s">
        <v>137</v>
      </c>
      <c r="B47" s="1" t="s">
        <v>17</v>
      </c>
      <c r="C47" s="1" t="s">
        <v>138</v>
      </c>
      <c r="D47" s="1" t="s">
        <v>139</v>
      </c>
      <c r="E47" s="1" t="s">
        <v>140</v>
      </c>
      <c r="F47" s="2">
        <v>5.0999999999999996</v>
      </c>
      <c r="G47" s="3">
        <v>0</v>
      </c>
      <c r="H47" s="3"/>
      <c r="I47" s="2">
        <f t="shared" si="4"/>
        <v>0</v>
      </c>
      <c r="J47" s="2">
        <f t="shared" si="5"/>
        <v>0</v>
      </c>
    </row>
    <row r="48" spans="1:10" ht="41.85" customHeight="1" x14ac:dyDescent="0.25">
      <c r="A48" s="1" t="s">
        <v>141</v>
      </c>
      <c r="B48" s="1" t="s">
        <v>17</v>
      </c>
      <c r="C48" s="1" t="s">
        <v>142</v>
      </c>
      <c r="D48" s="1" t="s">
        <v>143</v>
      </c>
      <c r="E48" s="1" t="s">
        <v>140</v>
      </c>
      <c r="F48" s="2">
        <v>5.2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ht="42.4" customHeight="1" x14ac:dyDescent="0.25">
      <c r="A49" s="1" t="s">
        <v>144</v>
      </c>
      <c r="B49" s="1" t="s">
        <v>17</v>
      </c>
      <c r="C49" s="1" t="s">
        <v>145</v>
      </c>
      <c r="D49" s="1" t="s">
        <v>146</v>
      </c>
      <c r="E49" s="1" t="s">
        <v>140</v>
      </c>
      <c r="F49" s="2">
        <v>56</v>
      </c>
      <c r="G49" s="3">
        <v>0</v>
      </c>
      <c r="H49" s="3"/>
      <c r="I49" s="2">
        <f t="shared" si="4"/>
        <v>0</v>
      </c>
      <c r="J49" s="2">
        <f t="shared" si="5"/>
        <v>0</v>
      </c>
    </row>
    <row r="50" spans="1:10" ht="43.15" customHeight="1" x14ac:dyDescent="0.25">
      <c r="A50" s="1" t="s">
        <v>147</v>
      </c>
      <c r="B50" s="1" t="s">
        <v>17</v>
      </c>
      <c r="C50" s="1" t="s">
        <v>148</v>
      </c>
      <c r="D50" s="1" t="s">
        <v>149</v>
      </c>
      <c r="E50" s="1" t="s">
        <v>140</v>
      </c>
      <c r="F50" s="2">
        <v>333.1</v>
      </c>
      <c r="G50" s="3">
        <v>0</v>
      </c>
      <c r="H50" s="3"/>
      <c r="I50" s="2">
        <f t="shared" si="4"/>
        <v>0</v>
      </c>
      <c r="J50" s="2">
        <f t="shared" si="5"/>
        <v>0</v>
      </c>
    </row>
    <row r="51" spans="1:10" ht="42.4" customHeight="1" x14ac:dyDescent="0.25">
      <c r="A51" s="1" t="s">
        <v>150</v>
      </c>
      <c r="B51" s="1" t="s">
        <v>17</v>
      </c>
      <c r="C51" s="1" t="s">
        <v>151</v>
      </c>
      <c r="D51" s="1" t="s">
        <v>152</v>
      </c>
      <c r="E51" s="1" t="s">
        <v>140</v>
      </c>
      <c r="F51" s="2">
        <v>184.5</v>
      </c>
      <c r="G51" s="3">
        <v>0</v>
      </c>
      <c r="H51" s="3"/>
      <c r="I51" s="2">
        <f t="shared" si="4"/>
        <v>0</v>
      </c>
      <c r="J51" s="2">
        <f t="shared" si="5"/>
        <v>0</v>
      </c>
    </row>
    <row r="52" spans="1:10" ht="41.45" customHeight="1" x14ac:dyDescent="0.25">
      <c r="A52" s="1" t="s">
        <v>153</v>
      </c>
      <c r="B52" s="1" t="s">
        <v>17</v>
      </c>
      <c r="C52" s="1" t="s">
        <v>154</v>
      </c>
      <c r="D52" s="1" t="s">
        <v>155</v>
      </c>
      <c r="E52" s="1" t="s">
        <v>140</v>
      </c>
      <c r="F52" s="2">
        <v>165.1</v>
      </c>
      <c r="G52" s="3">
        <v>0</v>
      </c>
      <c r="H52" s="3"/>
      <c r="I52" s="2">
        <f t="shared" si="4"/>
        <v>0</v>
      </c>
      <c r="J52" s="2">
        <f t="shared" si="5"/>
        <v>0</v>
      </c>
    </row>
    <row r="53" spans="1:10" ht="60.4" customHeight="1" x14ac:dyDescent="0.25">
      <c r="A53" s="1" t="s">
        <v>156</v>
      </c>
      <c r="B53" s="1" t="s">
        <v>17</v>
      </c>
      <c r="C53" s="1" t="s">
        <v>157</v>
      </c>
      <c r="D53" s="1" t="s">
        <v>158</v>
      </c>
      <c r="E53" s="1" t="s">
        <v>48</v>
      </c>
      <c r="F53" s="2">
        <v>13.41</v>
      </c>
      <c r="G53" s="3">
        <v>0</v>
      </c>
      <c r="H53" s="3"/>
      <c r="I53" s="2">
        <f t="shared" si="4"/>
        <v>0</v>
      </c>
      <c r="J53" s="2">
        <f t="shared" si="5"/>
        <v>0</v>
      </c>
    </row>
    <row r="54" spans="1:10" ht="46.9" customHeight="1" x14ac:dyDescent="0.25">
      <c r="A54" s="1" t="s">
        <v>159</v>
      </c>
      <c r="B54" s="1" t="s">
        <v>25</v>
      </c>
      <c r="C54" s="1" t="s">
        <v>160</v>
      </c>
      <c r="D54" s="1" t="s">
        <v>161</v>
      </c>
      <c r="E54" s="1" t="s">
        <v>28</v>
      </c>
      <c r="F54" s="2">
        <v>91.38</v>
      </c>
      <c r="G54" s="3">
        <v>0</v>
      </c>
      <c r="H54" s="3"/>
      <c r="I54" s="2">
        <f t="shared" si="4"/>
        <v>0</v>
      </c>
      <c r="J54" s="2">
        <f t="shared" si="5"/>
        <v>0</v>
      </c>
    </row>
    <row r="55" spans="1:10" ht="67.150000000000006" customHeight="1" x14ac:dyDescent="0.25">
      <c r="A55" s="1" t="s">
        <v>162</v>
      </c>
      <c r="B55" s="1" t="s">
        <v>25</v>
      </c>
      <c r="C55" s="1" t="s">
        <v>163</v>
      </c>
      <c r="D55" s="1" t="s">
        <v>164</v>
      </c>
      <c r="E55" s="1" t="s">
        <v>61</v>
      </c>
      <c r="F55" s="2">
        <v>87.7</v>
      </c>
      <c r="G55" s="3">
        <v>0</v>
      </c>
      <c r="H55" s="3"/>
      <c r="I55" s="2">
        <f t="shared" si="4"/>
        <v>0</v>
      </c>
      <c r="J55" s="2">
        <f t="shared" si="5"/>
        <v>0</v>
      </c>
    </row>
    <row r="56" spans="1:10" ht="46.35" customHeight="1" x14ac:dyDescent="0.25">
      <c r="A56" s="1" t="s">
        <v>165</v>
      </c>
      <c r="B56" s="1" t="s">
        <v>17</v>
      </c>
      <c r="C56" s="1" t="s">
        <v>166</v>
      </c>
      <c r="D56" s="1" t="s">
        <v>167</v>
      </c>
      <c r="E56" s="1" t="s">
        <v>140</v>
      </c>
      <c r="F56" s="2">
        <v>247.32</v>
      </c>
      <c r="G56" s="3">
        <v>0</v>
      </c>
      <c r="H56" s="3"/>
      <c r="I56" s="2">
        <f t="shared" si="4"/>
        <v>0</v>
      </c>
      <c r="J56" s="2">
        <f t="shared" si="5"/>
        <v>0</v>
      </c>
    </row>
    <row r="57" spans="1:10" ht="54.4" customHeight="1" x14ac:dyDescent="0.25">
      <c r="A57" s="1" t="s">
        <v>168</v>
      </c>
      <c r="B57" s="1" t="s">
        <v>17</v>
      </c>
      <c r="C57" s="1" t="s">
        <v>169</v>
      </c>
      <c r="D57" s="1" t="s">
        <v>170</v>
      </c>
      <c r="E57" s="1" t="s">
        <v>48</v>
      </c>
      <c r="F57" s="2">
        <v>6.71</v>
      </c>
      <c r="G57" s="3">
        <v>0</v>
      </c>
      <c r="H57" s="3"/>
      <c r="I57" s="2">
        <f t="shared" si="4"/>
        <v>0</v>
      </c>
      <c r="J57" s="2">
        <f t="shared" si="5"/>
        <v>0</v>
      </c>
    </row>
    <row r="58" spans="1:10" ht="43.7" customHeight="1" x14ac:dyDescent="0.25">
      <c r="A58" s="1" t="s">
        <v>171</v>
      </c>
      <c r="B58" s="1" t="s">
        <v>17</v>
      </c>
      <c r="C58" s="1" t="s">
        <v>172</v>
      </c>
      <c r="D58" s="1" t="s">
        <v>173</v>
      </c>
      <c r="E58" s="1" t="s">
        <v>61</v>
      </c>
      <c r="F58" s="2">
        <v>84.75</v>
      </c>
      <c r="G58" s="3">
        <v>0</v>
      </c>
      <c r="H58" s="3"/>
      <c r="I58" s="2">
        <f t="shared" si="4"/>
        <v>0</v>
      </c>
      <c r="J58" s="2">
        <f t="shared" si="5"/>
        <v>0</v>
      </c>
    </row>
    <row r="59" spans="1:10" x14ac:dyDescent="0.25">
      <c r="A59" s="1" t="s">
        <v>174</v>
      </c>
      <c r="B59" s="1"/>
      <c r="C59" s="1"/>
      <c r="D59" s="1" t="s">
        <v>175</v>
      </c>
    </row>
    <row r="60" spans="1:10" ht="58.5" customHeight="1" x14ac:dyDescent="0.25">
      <c r="A60" s="1" t="s">
        <v>176</v>
      </c>
      <c r="B60" s="1" t="s">
        <v>17</v>
      </c>
      <c r="C60" s="1" t="s">
        <v>177</v>
      </c>
      <c r="D60" s="1" t="s">
        <v>178</v>
      </c>
      <c r="E60" s="1" t="s">
        <v>61</v>
      </c>
      <c r="F60" s="2">
        <v>44.71</v>
      </c>
      <c r="G60" s="3">
        <v>0</v>
      </c>
      <c r="H60" s="3"/>
      <c r="I60" s="2">
        <f t="shared" ref="I60:I72" si="6">ROUND(G60*(1 + H60/100),2)</f>
        <v>0</v>
      </c>
      <c r="J60" s="2">
        <f t="shared" ref="J60:J72" si="7">ROUND(F60*I60,2)</f>
        <v>0</v>
      </c>
    </row>
    <row r="61" spans="1:10" ht="58.15" customHeight="1" x14ac:dyDescent="0.25">
      <c r="A61" s="1" t="s">
        <v>179</v>
      </c>
      <c r="B61" s="1" t="s">
        <v>17</v>
      </c>
      <c r="C61" s="1" t="s">
        <v>180</v>
      </c>
      <c r="D61" s="1" t="s">
        <v>181</v>
      </c>
      <c r="E61" s="1" t="s">
        <v>61</v>
      </c>
      <c r="F61" s="2">
        <v>133.63999999999999</v>
      </c>
      <c r="G61" s="3">
        <v>0</v>
      </c>
      <c r="H61" s="3"/>
      <c r="I61" s="2">
        <f t="shared" si="6"/>
        <v>0</v>
      </c>
      <c r="J61" s="2">
        <f t="shared" si="7"/>
        <v>0</v>
      </c>
    </row>
    <row r="62" spans="1:10" ht="55.35" customHeight="1" x14ac:dyDescent="0.25">
      <c r="A62" s="1" t="s">
        <v>182</v>
      </c>
      <c r="B62" s="1" t="s">
        <v>17</v>
      </c>
      <c r="C62" s="1" t="s">
        <v>183</v>
      </c>
      <c r="D62" s="1" t="s">
        <v>184</v>
      </c>
      <c r="E62" s="1" t="s">
        <v>140</v>
      </c>
      <c r="F62" s="2">
        <v>9</v>
      </c>
      <c r="G62" s="3">
        <v>0</v>
      </c>
      <c r="H62" s="3"/>
      <c r="I62" s="2">
        <f t="shared" si="6"/>
        <v>0</v>
      </c>
      <c r="J62" s="2">
        <f t="shared" si="7"/>
        <v>0</v>
      </c>
    </row>
    <row r="63" spans="1:10" ht="55.35" customHeight="1" x14ac:dyDescent="0.25">
      <c r="A63" s="1" t="s">
        <v>185</v>
      </c>
      <c r="B63" s="1" t="s">
        <v>17</v>
      </c>
      <c r="C63" s="1" t="s">
        <v>186</v>
      </c>
      <c r="D63" s="1" t="s">
        <v>187</v>
      </c>
      <c r="E63" s="1" t="s">
        <v>140</v>
      </c>
      <c r="F63" s="2">
        <v>206.6</v>
      </c>
      <c r="G63" s="3">
        <v>0</v>
      </c>
      <c r="H63" s="3"/>
      <c r="I63" s="2">
        <f t="shared" si="6"/>
        <v>0</v>
      </c>
      <c r="J63" s="2">
        <f t="shared" si="7"/>
        <v>0</v>
      </c>
    </row>
    <row r="64" spans="1:10" ht="55.9" customHeight="1" x14ac:dyDescent="0.25">
      <c r="A64" s="1" t="s">
        <v>188</v>
      </c>
      <c r="B64" s="1" t="s">
        <v>17</v>
      </c>
      <c r="C64" s="1" t="s">
        <v>189</v>
      </c>
      <c r="D64" s="1" t="s">
        <v>190</v>
      </c>
      <c r="E64" s="1" t="s">
        <v>140</v>
      </c>
      <c r="F64" s="2">
        <v>158.4</v>
      </c>
      <c r="G64" s="3">
        <v>0</v>
      </c>
      <c r="H64" s="3"/>
      <c r="I64" s="2">
        <f t="shared" si="6"/>
        <v>0</v>
      </c>
      <c r="J64" s="2">
        <f t="shared" si="7"/>
        <v>0</v>
      </c>
    </row>
    <row r="65" spans="1:10" ht="55.9" customHeight="1" x14ac:dyDescent="0.25">
      <c r="A65" s="1" t="s">
        <v>191</v>
      </c>
      <c r="B65" s="1" t="s">
        <v>17</v>
      </c>
      <c r="C65" s="1" t="s">
        <v>192</v>
      </c>
      <c r="D65" s="1" t="s">
        <v>193</v>
      </c>
      <c r="E65" s="1" t="s">
        <v>140</v>
      </c>
      <c r="F65" s="2">
        <v>39.299999999999997</v>
      </c>
      <c r="G65" s="3">
        <v>0</v>
      </c>
      <c r="H65" s="3"/>
      <c r="I65" s="2">
        <f t="shared" si="6"/>
        <v>0</v>
      </c>
      <c r="J65" s="2">
        <f t="shared" si="7"/>
        <v>0</v>
      </c>
    </row>
    <row r="66" spans="1:10" ht="55.9" customHeight="1" x14ac:dyDescent="0.25">
      <c r="A66" s="1" t="s">
        <v>194</v>
      </c>
      <c r="B66" s="1" t="s">
        <v>17</v>
      </c>
      <c r="C66" s="1" t="s">
        <v>195</v>
      </c>
      <c r="D66" s="1" t="s">
        <v>196</v>
      </c>
      <c r="E66" s="1" t="s">
        <v>140</v>
      </c>
      <c r="F66" s="2">
        <v>551.5</v>
      </c>
      <c r="G66" s="3">
        <v>0</v>
      </c>
      <c r="H66" s="3"/>
      <c r="I66" s="2">
        <f t="shared" si="6"/>
        <v>0</v>
      </c>
      <c r="J66" s="2">
        <f t="shared" si="7"/>
        <v>0</v>
      </c>
    </row>
    <row r="67" spans="1:10" ht="55.35" customHeight="1" x14ac:dyDescent="0.25">
      <c r="A67" s="1" t="s">
        <v>197</v>
      </c>
      <c r="B67" s="1" t="s">
        <v>17</v>
      </c>
      <c r="C67" s="1" t="s">
        <v>198</v>
      </c>
      <c r="D67" s="1" t="s">
        <v>199</v>
      </c>
      <c r="E67" s="1" t="s">
        <v>140</v>
      </c>
      <c r="F67" s="2">
        <v>200.7</v>
      </c>
      <c r="G67" s="3">
        <v>0</v>
      </c>
      <c r="H67" s="3"/>
      <c r="I67" s="2">
        <f t="shared" si="6"/>
        <v>0</v>
      </c>
      <c r="J67" s="2">
        <f t="shared" si="7"/>
        <v>0</v>
      </c>
    </row>
    <row r="68" spans="1:10" ht="60.4" customHeight="1" x14ac:dyDescent="0.25">
      <c r="A68" s="1" t="s">
        <v>200</v>
      </c>
      <c r="B68" s="1" t="s">
        <v>25</v>
      </c>
      <c r="C68" s="1" t="s">
        <v>201</v>
      </c>
      <c r="D68" s="1" t="s">
        <v>202</v>
      </c>
      <c r="E68" s="1" t="s">
        <v>48</v>
      </c>
      <c r="F68" s="2">
        <v>2.93</v>
      </c>
      <c r="G68" s="3">
        <v>0</v>
      </c>
      <c r="H68" s="3"/>
      <c r="I68" s="2">
        <f t="shared" si="6"/>
        <v>0</v>
      </c>
      <c r="J68" s="2">
        <f t="shared" si="7"/>
        <v>0</v>
      </c>
    </row>
    <row r="69" spans="1:10" ht="85.15" customHeight="1" x14ac:dyDescent="0.25">
      <c r="A69" s="1" t="s">
        <v>203</v>
      </c>
      <c r="B69" s="1" t="s">
        <v>25</v>
      </c>
      <c r="C69" s="1" t="s">
        <v>204</v>
      </c>
      <c r="D69" s="1" t="s">
        <v>205</v>
      </c>
      <c r="E69" s="1" t="s">
        <v>61</v>
      </c>
      <c r="F69" s="2">
        <v>10.85</v>
      </c>
      <c r="G69" s="3">
        <v>0</v>
      </c>
      <c r="H69" s="3"/>
      <c r="I69" s="2">
        <f t="shared" si="6"/>
        <v>0</v>
      </c>
      <c r="J69" s="2">
        <f t="shared" si="7"/>
        <v>0</v>
      </c>
    </row>
    <row r="70" spans="1:10" ht="31.9" customHeight="1" x14ac:dyDescent="0.25">
      <c r="A70" s="1" t="s">
        <v>206</v>
      </c>
      <c r="B70" s="1" t="s">
        <v>25</v>
      </c>
      <c r="C70" s="1" t="s">
        <v>207</v>
      </c>
      <c r="D70" s="1" t="s">
        <v>208</v>
      </c>
      <c r="E70" s="1" t="s">
        <v>140</v>
      </c>
      <c r="F70" s="2">
        <v>166.32</v>
      </c>
      <c r="G70" s="3">
        <v>0</v>
      </c>
      <c r="H70" s="3"/>
      <c r="I70" s="2">
        <f t="shared" si="6"/>
        <v>0</v>
      </c>
      <c r="J70" s="2">
        <f t="shared" si="7"/>
        <v>0</v>
      </c>
    </row>
    <row r="71" spans="1:10" ht="43.15" customHeight="1" x14ac:dyDescent="0.25">
      <c r="A71" s="1" t="s">
        <v>209</v>
      </c>
      <c r="B71" s="1" t="s">
        <v>25</v>
      </c>
      <c r="C71" s="1" t="s">
        <v>210</v>
      </c>
      <c r="D71" s="1" t="s">
        <v>211</v>
      </c>
      <c r="E71" s="1" t="s">
        <v>61</v>
      </c>
      <c r="F71" s="2">
        <v>78.599999999999994</v>
      </c>
      <c r="G71" s="3">
        <v>0</v>
      </c>
      <c r="H71" s="3"/>
      <c r="I71" s="2">
        <f t="shared" si="6"/>
        <v>0</v>
      </c>
      <c r="J71" s="2">
        <f t="shared" si="7"/>
        <v>0</v>
      </c>
    </row>
    <row r="72" spans="1:10" ht="60.75" customHeight="1" x14ac:dyDescent="0.25">
      <c r="A72" s="1" t="s">
        <v>212</v>
      </c>
      <c r="B72" s="1" t="s">
        <v>25</v>
      </c>
      <c r="C72" s="1" t="s">
        <v>213</v>
      </c>
      <c r="D72" s="1" t="s">
        <v>214</v>
      </c>
      <c r="E72" s="1" t="s">
        <v>48</v>
      </c>
      <c r="F72" s="2">
        <v>16.84</v>
      </c>
      <c r="G72" s="3">
        <v>0</v>
      </c>
      <c r="H72" s="3"/>
      <c r="I72" s="2">
        <f t="shared" si="6"/>
        <v>0</v>
      </c>
      <c r="J72" s="2">
        <f t="shared" si="7"/>
        <v>0</v>
      </c>
    </row>
    <row r="73" spans="1:10" x14ac:dyDescent="0.25">
      <c r="A73" s="1" t="s">
        <v>215</v>
      </c>
      <c r="B73" s="1"/>
      <c r="C73" s="1"/>
      <c r="D73" s="1" t="s">
        <v>216</v>
      </c>
    </row>
    <row r="74" spans="1:10" x14ac:dyDescent="0.25">
      <c r="A74" s="1" t="s">
        <v>217</v>
      </c>
      <c r="B74" s="1"/>
      <c r="C74" s="1"/>
      <c r="D74" s="1" t="s">
        <v>106</v>
      </c>
    </row>
    <row r="75" spans="1:10" ht="49.5" customHeight="1" x14ac:dyDescent="0.25">
      <c r="A75" s="1" t="s">
        <v>218</v>
      </c>
      <c r="B75" s="1" t="s">
        <v>17</v>
      </c>
      <c r="C75" s="1" t="s">
        <v>108</v>
      </c>
      <c r="D75" s="1" t="s">
        <v>109</v>
      </c>
      <c r="E75" s="1" t="s">
        <v>48</v>
      </c>
      <c r="F75" s="2">
        <v>2.77</v>
      </c>
      <c r="G75" s="3">
        <v>0</v>
      </c>
      <c r="H75" s="3"/>
      <c r="I75" s="2">
        <f t="shared" ref="I75:I86" si="8">ROUND(G75*(1 + H75/100),2)</f>
        <v>0</v>
      </c>
      <c r="J75" s="2">
        <f t="shared" ref="J75:J86" si="9">ROUND(F75*I75,2)</f>
        <v>0</v>
      </c>
    </row>
    <row r="76" spans="1:10" ht="45.95" customHeight="1" x14ac:dyDescent="0.25">
      <c r="A76" s="1" t="s">
        <v>219</v>
      </c>
      <c r="B76" s="1" t="s">
        <v>17</v>
      </c>
      <c r="C76" s="1" t="s">
        <v>111</v>
      </c>
      <c r="D76" s="1" t="s">
        <v>112</v>
      </c>
      <c r="E76" s="1" t="s">
        <v>48</v>
      </c>
      <c r="F76" s="2">
        <v>2.4700000000000002</v>
      </c>
      <c r="G76" s="3">
        <v>0</v>
      </c>
      <c r="H76" s="3"/>
      <c r="I76" s="2">
        <f t="shared" si="8"/>
        <v>0</v>
      </c>
      <c r="J76" s="2">
        <f t="shared" si="9"/>
        <v>0</v>
      </c>
    </row>
    <row r="77" spans="1:10" ht="28.35" customHeight="1" x14ac:dyDescent="0.25">
      <c r="A77" s="1" t="s">
        <v>220</v>
      </c>
      <c r="B77" s="1" t="s">
        <v>17</v>
      </c>
      <c r="C77" s="1" t="s">
        <v>114</v>
      </c>
      <c r="D77" s="1" t="s">
        <v>115</v>
      </c>
      <c r="E77" s="1" t="s">
        <v>48</v>
      </c>
      <c r="F77" s="2">
        <v>6.55</v>
      </c>
      <c r="G77" s="3">
        <v>0</v>
      </c>
      <c r="H77" s="3"/>
      <c r="I77" s="2">
        <f t="shared" si="8"/>
        <v>0</v>
      </c>
      <c r="J77" s="2">
        <f t="shared" si="9"/>
        <v>0</v>
      </c>
    </row>
    <row r="78" spans="1:10" ht="28.35" customHeight="1" x14ac:dyDescent="0.25">
      <c r="A78" s="1" t="s">
        <v>221</v>
      </c>
      <c r="B78" s="1" t="s">
        <v>17</v>
      </c>
      <c r="C78" s="1" t="s">
        <v>117</v>
      </c>
      <c r="D78" s="1" t="s">
        <v>118</v>
      </c>
      <c r="E78" s="1" t="s">
        <v>61</v>
      </c>
      <c r="F78" s="2">
        <v>17.48</v>
      </c>
      <c r="G78" s="3">
        <v>0</v>
      </c>
      <c r="H78" s="3"/>
      <c r="I78" s="2">
        <f t="shared" si="8"/>
        <v>0</v>
      </c>
      <c r="J78" s="2">
        <f t="shared" si="9"/>
        <v>0</v>
      </c>
    </row>
    <row r="79" spans="1:10" ht="34.700000000000003" customHeight="1" x14ac:dyDescent="0.25">
      <c r="A79" s="1" t="s">
        <v>222</v>
      </c>
      <c r="B79" s="1" t="s">
        <v>17</v>
      </c>
      <c r="C79" s="1" t="s">
        <v>120</v>
      </c>
      <c r="D79" s="1" t="s">
        <v>121</v>
      </c>
      <c r="E79" s="1" t="s">
        <v>48</v>
      </c>
      <c r="F79" s="2">
        <v>0.87</v>
      </c>
      <c r="G79" s="3">
        <v>0</v>
      </c>
      <c r="H79" s="3"/>
      <c r="I79" s="2">
        <f t="shared" si="8"/>
        <v>0</v>
      </c>
      <c r="J79" s="2">
        <f t="shared" si="9"/>
        <v>0</v>
      </c>
    </row>
    <row r="80" spans="1:10" ht="49.5" customHeight="1" x14ac:dyDescent="0.25">
      <c r="A80" s="1" t="s">
        <v>223</v>
      </c>
      <c r="B80" s="1" t="s">
        <v>17</v>
      </c>
      <c r="C80" s="1" t="s">
        <v>132</v>
      </c>
      <c r="D80" s="1" t="s">
        <v>133</v>
      </c>
      <c r="E80" s="1" t="s">
        <v>61</v>
      </c>
      <c r="F80" s="2">
        <v>34.76</v>
      </c>
      <c r="G80" s="3">
        <v>0</v>
      </c>
      <c r="H80" s="3"/>
      <c r="I80" s="2">
        <f t="shared" si="8"/>
        <v>0</v>
      </c>
      <c r="J80" s="2">
        <f t="shared" si="9"/>
        <v>0</v>
      </c>
    </row>
    <row r="81" spans="1:10" ht="46.9" customHeight="1" x14ac:dyDescent="0.25">
      <c r="A81" s="1" t="s">
        <v>224</v>
      </c>
      <c r="B81" s="1" t="s">
        <v>17</v>
      </c>
      <c r="C81" s="1" t="s">
        <v>135</v>
      </c>
      <c r="D81" s="1" t="s">
        <v>136</v>
      </c>
      <c r="E81" s="1" t="s">
        <v>61</v>
      </c>
      <c r="F81" s="2">
        <v>44.37</v>
      </c>
      <c r="G81" s="3">
        <v>0</v>
      </c>
      <c r="H81" s="3"/>
      <c r="I81" s="2">
        <f t="shared" si="8"/>
        <v>0</v>
      </c>
      <c r="J81" s="2">
        <f t="shared" si="9"/>
        <v>0</v>
      </c>
    </row>
    <row r="82" spans="1:10" ht="41.85" customHeight="1" x14ac:dyDescent="0.25">
      <c r="A82" s="1" t="s">
        <v>225</v>
      </c>
      <c r="B82" s="1" t="s">
        <v>17</v>
      </c>
      <c r="C82" s="1" t="s">
        <v>142</v>
      </c>
      <c r="D82" s="1" t="s">
        <v>143</v>
      </c>
      <c r="E82" s="1" t="s">
        <v>140</v>
      </c>
      <c r="F82" s="2">
        <v>209.8</v>
      </c>
      <c r="G82" s="3">
        <v>0</v>
      </c>
      <c r="H82" s="3"/>
      <c r="I82" s="2">
        <f t="shared" si="8"/>
        <v>0</v>
      </c>
      <c r="J82" s="2">
        <f t="shared" si="9"/>
        <v>0</v>
      </c>
    </row>
    <row r="83" spans="1:10" ht="42.4" customHeight="1" x14ac:dyDescent="0.25">
      <c r="A83" s="1" t="s">
        <v>226</v>
      </c>
      <c r="B83" s="1" t="s">
        <v>17</v>
      </c>
      <c r="C83" s="1" t="s">
        <v>145</v>
      </c>
      <c r="D83" s="1" t="s">
        <v>146</v>
      </c>
      <c r="E83" s="1" t="s">
        <v>140</v>
      </c>
      <c r="F83" s="2">
        <v>87.1</v>
      </c>
      <c r="G83" s="3">
        <v>0</v>
      </c>
      <c r="H83" s="3"/>
      <c r="I83" s="2">
        <f t="shared" si="8"/>
        <v>0</v>
      </c>
      <c r="J83" s="2">
        <f t="shared" si="9"/>
        <v>0</v>
      </c>
    </row>
    <row r="84" spans="1:10" ht="41.45" customHeight="1" x14ac:dyDescent="0.25">
      <c r="A84" s="1" t="s">
        <v>227</v>
      </c>
      <c r="B84" s="1" t="s">
        <v>17</v>
      </c>
      <c r="C84" s="1" t="s">
        <v>154</v>
      </c>
      <c r="D84" s="1" t="s">
        <v>155</v>
      </c>
      <c r="E84" s="1" t="s">
        <v>140</v>
      </c>
      <c r="F84" s="2">
        <v>68.900000000000006</v>
      </c>
      <c r="G84" s="3">
        <v>0</v>
      </c>
      <c r="H84" s="3"/>
      <c r="I84" s="2">
        <f t="shared" si="8"/>
        <v>0</v>
      </c>
      <c r="J84" s="2">
        <f t="shared" si="9"/>
        <v>0</v>
      </c>
    </row>
    <row r="85" spans="1:10" ht="60.4" customHeight="1" x14ac:dyDescent="0.25">
      <c r="A85" s="1" t="s">
        <v>228</v>
      </c>
      <c r="B85" s="1" t="s">
        <v>17</v>
      </c>
      <c r="C85" s="1" t="s">
        <v>157</v>
      </c>
      <c r="D85" s="1" t="s">
        <v>158</v>
      </c>
      <c r="E85" s="1" t="s">
        <v>48</v>
      </c>
      <c r="F85" s="2">
        <v>6.09</v>
      </c>
      <c r="G85" s="3">
        <v>0</v>
      </c>
      <c r="H85" s="3"/>
      <c r="I85" s="2">
        <f t="shared" si="8"/>
        <v>0</v>
      </c>
      <c r="J85" s="2">
        <f t="shared" si="9"/>
        <v>0</v>
      </c>
    </row>
    <row r="86" spans="1:10" ht="46.9" customHeight="1" x14ac:dyDescent="0.25">
      <c r="A86" s="1" t="s">
        <v>229</v>
      </c>
      <c r="B86" s="1" t="s">
        <v>25</v>
      </c>
      <c r="C86" s="1" t="s">
        <v>160</v>
      </c>
      <c r="D86" s="1" t="s">
        <v>161</v>
      </c>
      <c r="E86" s="1" t="s">
        <v>28</v>
      </c>
      <c r="F86" s="2">
        <v>43.54</v>
      </c>
      <c r="G86" s="3">
        <v>0</v>
      </c>
      <c r="H86" s="3"/>
      <c r="I86" s="2">
        <f t="shared" si="8"/>
        <v>0</v>
      </c>
      <c r="J86" s="2">
        <f t="shared" si="9"/>
        <v>0</v>
      </c>
    </row>
    <row r="87" spans="1:10" x14ac:dyDescent="0.25">
      <c r="A87" s="1" t="s">
        <v>230</v>
      </c>
      <c r="B87" s="1"/>
      <c r="C87" s="1"/>
      <c r="D87" s="1" t="s">
        <v>175</v>
      </c>
    </row>
    <row r="88" spans="1:10" ht="58.5" customHeight="1" x14ac:dyDescent="0.25">
      <c r="A88" s="1" t="s">
        <v>231</v>
      </c>
      <c r="B88" s="1" t="s">
        <v>17</v>
      </c>
      <c r="C88" s="1" t="s">
        <v>177</v>
      </c>
      <c r="D88" s="1" t="s">
        <v>178</v>
      </c>
      <c r="E88" s="1" t="s">
        <v>61</v>
      </c>
      <c r="F88" s="2">
        <v>12.32</v>
      </c>
      <c r="G88" s="3">
        <v>0</v>
      </c>
      <c r="H88" s="3"/>
      <c r="I88" s="2">
        <f t="shared" ref="I88:I94" si="10">ROUND(G88*(1 + H88/100),2)</f>
        <v>0</v>
      </c>
      <c r="J88" s="2">
        <f t="shared" ref="J88:J94" si="11">ROUND(F88*I88,2)</f>
        <v>0</v>
      </c>
    </row>
    <row r="89" spans="1:10" ht="58.15" customHeight="1" x14ac:dyDescent="0.25">
      <c r="A89" s="1" t="s">
        <v>232</v>
      </c>
      <c r="B89" s="1" t="s">
        <v>17</v>
      </c>
      <c r="C89" s="1" t="s">
        <v>180</v>
      </c>
      <c r="D89" s="1" t="s">
        <v>181</v>
      </c>
      <c r="E89" s="1" t="s">
        <v>61</v>
      </c>
      <c r="F89" s="2">
        <v>30.21</v>
      </c>
      <c r="G89" s="3">
        <v>0</v>
      </c>
      <c r="H89" s="3"/>
      <c r="I89" s="2">
        <f t="shared" si="10"/>
        <v>0</v>
      </c>
      <c r="J89" s="2">
        <f t="shared" si="11"/>
        <v>0</v>
      </c>
    </row>
    <row r="90" spans="1:10" ht="55.35" customHeight="1" x14ac:dyDescent="0.25">
      <c r="A90" s="1" t="s">
        <v>233</v>
      </c>
      <c r="B90" s="1" t="s">
        <v>17</v>
      </c>
      <c r="C90" s="1" t="s">
        <v>186</v>
      </c>
      <c r="D90" s="1" t="s">
        <v>187</v>
      </c>
      <c r="E90" s="1" t="s">
        <v>140</v>
      </c>
      <c r="F90" s="2">
        <v>98.5</v>
      </c>
      <c r="G90" s="3">
        <v>0</v>
      </c>
      <c r="H90" s="3"/>
      <c r="I90" s="2">
        <f t="shared" si="10"/>
        <v>0</v>
      </c>
      <c r="J90" s="2">
        <f t="shared" si="11"/>
        <v>0</v>
      </c>
    </row>
    <row r="91" spans="1:10" ht="55.9" customHeight="1" x14ac:dyDescent="0.25">
      <c r="A91" s="1" t="s">
        <v>234</v>
      </c>
      <c r="B91" s="1" t="s">
        <v>17</v>
      </c>
      <c r="C91" s="1" t="s">
        <v>189</v>
      </c>
      <c r="D91" s="1" t="s">
        <v>190</v>
      </c>
      <c r="E91" s="1" t="s">
        <v>140</v>
      </c>
      <c r="F91" s="2">
        <v>39.4</v>
      </c>
      <c r="G91" s="3">
        <v>0</v>
      </c>
      <c r="H91" s="3"/>
      <c r="I91" s="2">
        <f t="shared" si="10"/>
        <v>0</v>
      </c>
      <c r="J91" s="2">
        <f t="shared" si="11"/>
        <v>0</v>
      </c>
    </row>
    <row r="92" spans="1:10" ht="55.35" customHeight="1" x14ac:dyDescent="0.25">
      <c r="A92" s="1" t="s">
        <v>235</v>
      </c>
      <c r="B92" s="1" t="s">
        <v>17</v>
      </c>
      <c r="C92" s="1" t="s">
        <v>198</v>
      </c>
      <c r="D92" s="1" t="s">
        <v>199</v>
      </c>
      <c r="E92" s="1" t="s">
        <v>140</v>
      </c>
      <c r="F92" s="2">
        <v>69.2</v>
      </c>
      <c r="G92" s="3">
        <v>0</v>
      </c>
      <c r="H92" s="3"/>
      <c r="I92" s="2">
        <f t="shared" si="10"/>
        <v>0</v>
      </c>
      <c r="J92" s="2">
        <f t="shared" si="11"/>
        <v>0</v>
      </c>
    </row>
    <row r="93" spans="1:10" ht="60.4" customHeight="1" x14ac:dyDescent="0.25">
      <c r="A93" s="1" t="s">
        <v>236</v>
      </c>
      <c r="B93" s="1" t="s">
        <v>25</v>
      </c>
      <c r="C93" s="1" t="s">
        <v>201</v>
      </c>
      <c r="D93" s="1" t="s">
        <v>202</v>
      </c>
      <c r="E93" s="1" t="s">
        <v>48</v>
      </c>
      <c r="F93" s="2">
        <v>0.56000000000000005</v>
      </c>
      <c r="G93" s="3">
        <v>0</v>
      </c>
      <c r="H93" s="3"/>
      <c r="I93" s="2">
        <f t="shared" si="10"/>
        <v>0</v>
      </c>
      <c r="J93" s="2">
        <f t="shared" si="11"/>
        <v>0</v>
      </c>
    </row>
    <row r="94" spans="1:10" ht="60.75" customHeight="1" x14ac:dyDescent="0.25">
      <c r="A94" s="1" t="s">
        <v>237</v>
      </c>
      <c r="B94" s="1" t="s">
        <v>25</v>
      </c>
      <c r="C94" s="1" t="s">
        <v>213</v>
      </c>
      <c r="D94" s="1" t="s">
        <v>214</v>
      </c>
      <c r="E94" s="1" t="s">
        <v>48</v>
      </c>
      <c r="F94" s="2">
        <v>1.57</v>
      </c>
      <c r="G94" s="3">
        <v>0</v>
      </c>
      <c r="H94" s="3"/>
      <c r="I94" s="2">
        <f t="shared" si="10"/>
        <v>0</v>
      </c>
      <c r="J94" s="2">
        <f t="shared" si="11"/>
        <v>0</v>
      </c>
    </row>
    <row r="95" spans="1:10" x14ac:dyDescent="0.25">
      <c r="A95" s="1" t="s">
        <v>238</v>
      </c>
      <c r="B95" s="1"/>
      <c r="C95" s="1"/>
      <c r="D95" s="1" t="s">
        <v>239</v>
      </c>
    </row>
    <row r="96" spans="1:10" x14ac:dyDescent="0.25">
      <c r="A96" s="1" t="s">
        <v>240</v>
      </c>
      <c r="B96" s="1"/>
      <c r="C96" s="1"/>
      <c r="D96" s="1" t="s">
        <v>106</v>
      </c>
    </row>
    <row r="97" spans="1:10" ht="49.5" customHeight="1" x14ac:dyDescent="0.25">
      <c r="A97" s="1" t="s">
        <v>241</v>
      </c>
      <c r="B97" s="1" t="s">
        <v>17</v>
      </c>
      <c r="C97" s="1" t="s">
        <v>108</v>
      </c>
      <c r="D97" s="1" t="s">
        <v>109</v>
      </c>
      <c r="E97" s="1" t="s">
        <v>48</v>
      </c>
      <c r="F97" s="2">
        <v>5.0999999999999996</v>
      </c>
      <c r="G97" s="3">
        <v>0</v>
      </c>
      <c r="H97" s="3"/>
      <c r="I97" s="2">
        <f t="shared" ref="I97:I106" si="12">ROUND(G97*(1 + H97/100),2)</f>
        <v>0</v>
      </c>
      <c r="J97" s="2">
        <f t="shared" ref="J97:J106" si="13">ROUND(F97*I97,2)</f>
        <v>0</v>
      </c>
    </row>
    <row r="98" spans="1:10" ht="28.35" customHeight="1" x14ac:dyDescent="0.25">
      <c r="A98" s="1" t="s">
        <v>242</v>
      </c>
      <c r="B98" s="1" t="s">
        <v>17</v>
      </c>
      <c r="C98" s="1" t="s">
        <v>117</v>
      </c>
      <c r="D98" s="1" t="s">
        <v>118</v>
      </c>
      <c r="E98" s="1" t="s">
        <v>61</v>
      </c>
      <c r="F98" s="2">
        <v>7.84</v>
      </c>
      <c r="G98" s="3">
        <v>0</v>
      </c>
      <c r="H98" s="3"/>
      <c r="I98" s="2">
        <f t="shared" si="12"/>
        <v>0</v>
      </c>
      <c r="J98" s="2">
        <f t="shared" si="13"/>
        <v>0</v>
      </c>
    </row>
    <row r="99" spans="1:10" ht="46.9" customHeight="1" x14ac:dyDescent="0.25">
      <c r="A99" s="1" t="s">
        <v>243</v>
      </c>
      <c r="B99" s="1" t="s">
        <v>25</v>
      </c>
      <c r="C99" s="1" t="s">
        <v>244</v>
      </c>
      <c r="D99" s="1" t="s">
        <v>245</v>
      </c>
      <c r="E99" s="1" t="s">
        <v>95</v>
      </c>
      <c r="F99" s="2">
        <v>49</v>
      </c>
      <c r="G99" s="3">
        <v>0</v>
      </c>
      <c r="H99" s="3"/>
      <c r="I99" s="2">
        <f t="shared" si="12"/>
        <v>0</v>
      </c>
      <c r="J99" s="2">
        <f t="shared" si="13"/>
        <v>0</v>
      </c>
    </row>
    <row r="100" spans="1:10" ht="34.700000000000003" customHeight="1" x14ac:dyDescent="0.25">
      <c r="A100" s="1" t="s">
        <v>246</v>
      </c>
      <c r="B100" s="1" t="s">
        <v>17</v>
      </c>
      <c r="C100" s="1" t="s">
        <v>120</v>
      </c>
      <c r="D100" s="1" t="s">
        <v>121</v>
      </c>
      <c r="E100" s="1" t="s">
        <v>48</v>
      </c>
      <c r="F100" s="2">
        <v>0.39</v>
      </c>
      <c r="G100" s="3">
        <v>0</v>
      </c>
      <c r="H100" s="3"/>
      <c r="I100" s="2">
        <f t="shared" si="12"/>
        <v>0</v>
      </c>
      <c r="J100" s="2">
        <f t="shared" si="13"/>
        <v>0</v>
      </c>
    </row>
    <row r="101" spans="1:10" ht="49.5" customHeight="1" x14ac:dyDescent="0.25">
      <c r="A101" s="1" t="s">
        <v>247</v>
      </c>
      <c r="B101" s="1" t="s">
        <v>17</v>
      </c>
      <c r="C101" s="1" t="s">
        <v>132</v>
      </c>
      <c r="D101" s="1" t="s">
        <v>133</v>
      </c>
      <c r="E101" s="1" t="s">
        <v>61</v>
      </c>
      <c r="F101" s="2">
        <v>56.35</v>
      </c>
      <c r="G101" s="3">
        <v>0</v>
      </c>
      <c r="H101" s="3"/>
      <c r="I101" s="2">
        <f t="shared" si="12"/>
        <v>0</v>
      </c>
      <c r="J101" s="2">
        <f t="shared" si="13"/>
        <v>0</v>
      </c>
    </row>
    <row r="102" spans="1:10" ht="42.75" customHeight="1" x14ac:dyDescent="0.25">
      <c r="A102" s="1" t="s">
        <v>248</v>
      </c>
      <c r="B102" s="1" t="s">
        <v>17</v>
      </c>
      <c r="C102" s="1" t="s">
        <v>138</v>
      </c>
      <c r="D102" s="1" t="s">
        <v>139</v>
      </c>
      <c r="E102" s="1" t="s">
        <v>140</v>
      </c>
      <c r="F102" s="2">
        <v>44.59</v>
      </c>
      <c r="G102" s="3">
        <v>0</v>
      </c>
      <c r="H102" s="3"/>
      <c r="I102" s="2">
        <f t="shared" si="12"/>
        <v>0</v>
      </c>
      <c r="J102" s="2">
        <f t="shared" si="13"/>
        <v>0</v>
      </c>
    </row>
    <row r="103" spans="1:10" ht="42.4" customHeight="1" x14ac:dyDescent="0.25">
      <c r="A103" s="1" t="s">
        <v>249</v>
      </c>
      <c r="B103" s="1" t="s">
        <v>17</v>
      </c>
      <c r="C103" s="1" t="s">
        <v>145</v>
      </c>
      <c r="D103" s="1" t="s">
        <v>146</v>
      </c>
      <c r="E103" s="1" t="s">
        <v>140</v>
      </c>
      <c r="F103" s="2">
        <v>203.84</v>
      </c>
      <c r="G103" s="3">
        <v>0</v>
      </c>
      <c r="H103" s="3"/>
      <c r="I103" s="2">
        <f t="shared" si="12"/>
        <v>0</v>
      </c>
      <c r="J103" s="2">
        <f t="shared" si="13"/>
        <v>0</v>
      </c>
    </row>
    <row r="104" spans="1:10" ht="41.45" customHeight="1" x14ac:dyDescent="0.25">
      <c r="A104" s="1" t="s">
        <v>250</v>
      </c>
      <c r="B104" s="1" t="s">
        <v>17</v>
      </c>
      <c r="C104" s="1" t="s">
        <v>154</v>
      </c>
      <c r="D104" s="1" t="s">
        <v>155</v>
      </c>
      <c r="E104" s="1" t="s">
        <v>140</v>
      </c>
      <c r="F104" s="2">
        <v>112.7</v>
      </c>
      <c r="G104" s="3">
        <v>0</v>
      </c>
      <c r="H104" s="3"/>
      <c r="I104" s="2">
        <f t="shared" si="12"/>
        <v>0</v>
      </c>
      <c r="J104" s="2">
        <f t="shared" si="13"/>
        <v>0</v>
      </c>
    </row>
    <row r="105" spans="1:10" ht="60.4" customHeight="1" x14ac:dyDescent="0.25">
      <c r="A105" s="1" t="s">
        <v>251</v>
      </c>
      <c r="B105" s="1" t="s">
        <v>17</v>
      </c>
      <c r="C105" s="1" t="s">
        <v>157</v>
      </c>
      <c r="D105" s="1" t="s">
        <v>158</v>
      </c>
      <c r="E105" s="1" t="s">
        <v>48</v>
      </c>
      <c r="F105" s="2">
        <v>4.7</v>
      </c>
      <c r="G105" s="3">
        <v>0</v>
      </c>
      <c r="H105" s="3"/>
      <c r="I105" s="2">
        <f t="shared" si="12"/>
        <v>0</v>
      </c>
      <c r="J105" s="2">
        <f t="shared" si="13"/>
        <v>0</v>
      </c>
    </row>
    <row r="106" spans="1:10" ht="28.35" customHeight="1" x14ac:dyDescent="0.25">
      <c r="A106" s="1" t="s">
        <v>252</v>
      </c>
      <c r="B106" s="1" t="s">
        <v>17</v>
      </c>
      <c r="C106" s="1" t="s">
        <v>114</v>
      </c>
      <c r="D106" s="1" t="s">
        <v>115</v>
      </c>
      <c r="E106" s="1" t="s">
        <v>48</v>
      </c>
      <c r="F106" s="2">
        <v>6.37</v>
      </c>
      <c r="G106" s="3">
        <v>0</v>
      </c>
      <c r="H106" s="3"/>
      <c r="I106" s="2">
        <f t="shared" si="12"/>
        <v>0</v>
      </c>
      <c r="J106" s="2">
        <f t="shared" si="13"/>
        <v>0</v>
      </c>
    </row>
    <row r="107" spans="1:10" x14ac:dyDescent="0.25">
      <c r="A107" s="1" t="s">
        <v>253</v>
      </c>
      <c r="B107" s="1"/>
      <c r="C107" s="1"/>
      <c r="D107" s="1" t="s">
        <v>254</v>
      </c>
    </row>
    <row r="108" spans="1:10" x14ac:dyDescent="0.25">
      <c r="A108" s="1" t="s">
        <v>255</v>
      </c>
      <c r="B108" s="1"/>
      <c r="C108" s="1"/>
      <c r="D108" s="1" t="s">
        <v>104</v>
      </c>
    </row>
    <row r="109" spans="1:10" ht="71.099999999999994" customHeight="1" x14ac:dyDescent="0.25">
      <c r="A109" s="1" t="s">
        <v>256</v>
      </c>
      <c r="B109" s="1" t="s">
        <v>25</v>
      </c>
      <c r="C109" s="1" t="s">
        <v>257</v>
      </c>
      <c r="D109" s="1" t="s">
        <v>258</v>
      </c>
      <c r="E109" s="1" t="s">
        <v>61</v>
      </c>
      <c r="F109" s="2">
        <v>208.64</v>
      </c>
      <c r="G109" s="3">
        <v>0</v>
      </c>
      <c r="H109" s="3"/>
      <c r="I109" s="2">
        <f>ROUND(G109*(1 + H109/100),2)</f>
        <v>0</v>
      </c>
      <c r="J109" s="2">
        <f>ROUND(F109*I109,2)</f>
        <v>0</v>
      </c>
    </row>
    <row r="110" spans="1:10" ht="34.15" customHeight="1" x14ac:dyDescent="0.25">
      <c r="A110" s="1" t="s">
        <v>259</v>
      </c>
      <c r="B110" s="1" t="s">
        <v>17</v>
      </c>
      <c r="C110" s="1" t="s">
        <v>260</v>
      </c>
      <c r="D110" s="1" t="s">
        <v>261</v>
      </c>
      <c r="E110" s="1" t="s">
        <v>95</v>
      </c>
      <c r="F110" s="2">
        <v>38</v>
      </c>
      <c r="G110" s="3">
        <v>0</v>
      </c>
      <c r="H110" s="3"/>
      <c r="I110" s="2">
        <f>ROUND(G110*(1 + H110/100),2)</f>
        <v>0</v>
      </c>
      <c r="J110" s="2">
        <f>ROUND(F110*I110,2)</f>
        <v>0</v>
      </c>
    </row>
    <row r="111" spans="1:10" ht="35.65" customHeight="1" x14ac:dyDescent="0.25">
      <c r="A111" s="1" t="s">
        <v>262</v>
      </c>
      <c r="B111" s="1" t="s">
        <v>17</v>
      </c>
      <c r="C111" s="1" t="s">
        <v>263</v>
      </c>
      <c r="D111" s="1" t="s">
        <v>264</v>
      </c>
      <c r="E111" s="1" t="s">
        <v>95</v>
      </c>
      <c r="F111" s="2">
        <v>2.4</v>
      </c>
      <c r="G111" s="3">
        <v>0</v>
      </c>
      <c r="H111" s="3"/>
      <c r="I111" s="2">
        <f>ROUND(G111*(1 + H111/100),2)</f>
        <v>0</v>
      </c>
      <c r="J111" s="2">
        <f>ROUND(F111*I111,2)</f>
        <v>0</v>
      </c>
    </row>
    <row r="112" spans="1:10" ht="35.1" customHeight="1" x14ac:dyDescent="0.25">
      <c r="A112" s="1" t="s">
        <v>265</v>
      </c>
      <c r="B112" s="1" t="s">
        <v>17</v>
      </c>
      <c r="C112" s="1" t="s">
        <v>266</v>
      </c>
      <c r="D112" s="1" t="s">
        <v>267</v>
      </c>
      <c r="E112" s="1" t="s">
        <v>95</v>
      </c>
      <c r="F112" s="2">
        <v>3</v>
      </c>
      <c r="G112" s="3">
        <v>0</v>
      </c>
      <c r="H112" s="3"/>
      <c r="I112" s="2">
        <f>ROUND(G112*(1 + H112/100),2)</f>
        <v>0</v>
      </c>
      <c r="J112" s="2">
        <f>ROUND(F112*I112,2)</f>
        <v>0</v>
      </c>
    </row>
    <row r="113" spans="1:10" ht="40.15" customHeight="1" x14ac:dyDescent="0.25">
      <c r="A113" s="1" t="s">
        <v>268</v>
      </c>
      <c r="B113" s="1" t="s">
        <v>17</v>
      </c>
      <c r="C113" s="1" t="s">
        <v>269</v>
      </c>
      <c r="D113" s="1" t="s">
        <v>270</v>
      </c>
      <c r="E113" s="1" t="s">
        <v>95</v>
      </c>
      <c r="F113" s="2">
        <v>2.4</v>
      </c>
      <c r="G113" s="3">
        <v>0</v>
      </c>
      <c r="H113" s="3"/>
      <c r="I113" s="2">
        <f>ROUND(G113*(1 + H113/100),2)</f>
        <v>0</v>
      </c>
      <c r="J113" s="2">
        <f>ROUND(F113*I113,2)</f>
        <v>0</v>
      </c>
    </row>
    <row r="114" spans="1:10" x14ac:dyDescent="0.25">
      <c r="A114" s="1" t="s">
        <v>271</v>
      </c>
      <c r="B114" s="1"/>
      <c r="C114" s="1"/>
      <c r="D114" s="1" t="s">
        <v>216</v>
      </c>
    </row>
    <row r="115" spans="1:10" ht="71.099999999999994" customHeight="1" x14ac:dyDescent="0.25">
      <c r="A115" s="1" t="s">
        <v>272</v>
      </c>
      <c r="B115" s="1" t="s">
        <v>25</v>
      </c>
      <c r="C115" s="1" t="s">
        <v>257</v>
      </c>
      <c r="D115" s="1" t="s">
        <v>258</v>
      </c>
      <c r="E115" s="1" t="s">
        <v>61</v>
      </c>
      <c r="F115" s="2">
        <v>45.2</v>
      </c>
      <c r="G115" s="3">
        <v>0</v>
      </c>
      <c r="H115" s="3"/>
      <c r="I115" s="2">
        <f>ROUND(G115*(1 + H115/100),2)</f>
        <v>0</v>
      </c>
      <c r="J115" s="2">
        <f>ROUND(F115*I115,2)</f>
        <v>0</v>
      </c>
    </row>
    <row r="116" spans="1:10" x14ac:dyDescent="0.25">
      <c r="A116" s="1" t="s">
        <v>273</v>
      </c>
      <c r="B116" s="1"/>
      <c r="C116" s="1"/>
      <c r="D116" s="1" t="s">
        <v>274</v>
      </c>
    </row>
    <row r="117" spans="1:10" x14ac:dyDescent="0.25">
      <c r="A117" s="1" t="s">
        <v>275</v>
      </c>
      <c r="B117" s="1"/>
      <c r="C117" s="1"/>
      <c r="D117" s="1" t="s">
        <v>276</v>
      </c>
    </row>
    <row r="118" spans="1:10" ht="95.45" customHeight="1" x14ac:dyDescent="0.25">
      <c r="A118" s="1" t="s">
        <v>277</v>
      </c>
      <c r="B118" s="1" t="s">
        <v>17</v>
      </c>
      <c r="C118" s="1" t="s">
        <v>278</v>
      </c>
      <c r="D118" s="1" t="s">
        <v>279</v>
      </c>
      <c r="E118" s="1" t="s">
        <v>61</v>
      </c>
      <c r="F118" s="2">
        <v>79.87</v>
      </c>
      <c r="G118" s="3">
        <v>0</v>
      </c>
      <c r="H118" s="3"/>
      <c r="I118" s="2">
        <f t="shared" ref="I118:I124" si="14">ROUND(G118*(1 + H118/100),2)</f>
        <v>0</v>
      </c>
      <c r="J118" s="2">
        <f t="shared" ref="J118:J124" si="15">ROUND(F118*I118,2)</f>
        <v>0</v>
      </c>
    </row>
    <row r="119" spans="1:10" ht="80.650000000000006" customHeight="1" x14ac:dyDescent="0.25">
      <c r="A119" s="1" t="s">
        <v>280</v>
      </c>
      <c r="B119" s="1" t="s">
        <v>17</v>
      </c>
      <c r="C119" s="1" t="s">
        <v>281</v>
      </c>
      <c r="D119" s="1" t="s">
        <v>282</v>
      </c>
      <c r="E119" s="1" t="s">
        <v>61</v>
      </c>
      <c r="F119" s="2">
        <v>79.87</v>
      </c>
      <c r="G119" s="3">
        <v>0</v>
      </c>
      <c r="H119" s="3"/>
      <c r="I119" s="2">
        <f t="shared" si="14"/>
        <v>0</v>
      </c>
      <c r="J119" s="2">
        <f t="shared" si="15"/>
        <v>0</v>
      </c>
    </row>
    <row r="120" spans="1:10" ht="71.099999999999994" customHeight="1" x14ac:dyDescent="0.25">
      <c r="A120" s="1" t="s">
        <v>283</v>
      </c>
      <c r="B120" s="1" t="s">
        <v>25</v>
      </c>
      <c r="C120" s="1" t="s">
        <v>284</v>
      </c>
      <c r="D120" s="1" t="s">
        <v>285</v>
      </c>
      <c r="E120" s="1" t="s">
        <v>61</v>
      </c>
      <c r="F120" s="2">
        <v>79.87</v>
      </c>
      <c r="G120" s="3">
        <v>0</v>
      </c>
      <c r="H120" s="3"/>
      <c r="I120" s="2">
        <f t="shared" si="14"/>
        <v>0</v>
      </c>
      <c r="J120" s="2">
        <f t="shared" si="15"/>
        <v>0</v>
      </c>
    </row>
    <row r="121" spans="1:10" ht="47.65" customHeight="1" x14ac:dyDescent="0.25">
      <c r="A121" s="1" t="s">
        <v>286</v>
      </c>
      <c r="B121" s="1" t="s">
        <v>25</v>
      </c>
      <c r="C121" s="1" t="s">
        <v>287</v>
      </c>
      <c r="D121" s="1" t="s">
        <v>288</v>
      </c>
      <c r="E121" s="1" t="s">
        <v>55</v>
      </c>
      <c r="F121" s="2">
        <v>9</v>
      </c>
      <c r="G121" s="3">
        <v>0</v>
      </c>
      <c r="H121" s="3"/>
      <c r="I121" s="2">
        <f t="shared" si="14"/>
        <v>0</v>
      </c>
      <c r="J121" s="2">
        <f t="shared" si="15"/>
        <v>0</v>
      </c>
    </row>
    <row r="122" spans="1:10" ht="50.45" customHeight="1" x14ac:dyDescent="0.25">
      <c r="A122" s="1" t="s">
        <v>289</v>
      </c>
      <c r="B122" s="1" t="s">
        <v>25</v>
      </c>
      <c r="C122" s="1" t="s">
        <v>290</v>
      </c>
      <c r="D122" s="1" t="s">
        <v>291</v>
      </c>
      <c r="E122" s="1" t="s">
        <v>95</v>
      </c>
      <c r="F122" s="2">
        <v>23.1</v>
      </c>
      <c r="G122" s="3">
        <v>0</v>
      </c>
      <c r="H122" s="3"/>
      <c r="I122" s="2">
        <f t="shared" si="14"/>
        <v>0</v>
      </c>
      <c r="J122" s="2">
        <f t="shared" si="15"/>
        <v>0</v>
      </c>
    </row>
    <row r="123" spans="1:10" ht="53.1" customHeight="1" x14ac:dyDescent="0.25">
      <c r="A123" s="1" t="s">
        <v>292</v>
      </c>
      <c r="B123" s="1" t="s">
        <v>25</v>
      </c>
      <c r="C123" s="1" t="s">
        <v>293</v>
      </c>
      <c r="D123" s="1" t="s">
        <v>294</v>
      </c>
      <c r="E123" s="1" t="s">
        <v>95</v>
      </c>
      <c r="F123" s="2">
        <v>25.65</v>
      </c>
      <c r="G123" s="3">
        <v>0</v>
      </c>
      <c r="H123" s="3"/>
      <c r="I123" s="2">
        <f t="shared" si="14"/>
        <v>0</v>
      </c>
      <c r="J123" s="2">
        <f t="shared" si="15"/>
        <v>0</v>
      </c>
    </row>
    <row r="124" spans="1:10" ht="55.9" customHeight="1" x14ac:dyDescent="0.25">
      <c r="A124" s="1" t="s">
        <v>295</v>
      </c>
      <c r="B124" s="1" t="s">
        <v>25</v>
      </c>
      <c r="C124" s="1" t="s">
        <v>296</v>
      </c>
      <c r="D124" s="1" t="s">
        <v>297</v>
      </c>
      <c r="E124" s="1" t="s">
        <v>95</v>
      </c>
      <c r="F124" s="2">
        <v>46.99</v>
      </c>
      <c r="G124" s="3">
        <v>0</v>
      </c>
      <c r="H124" s="3"/>
      <c r="I124" s="2">
        <f t="shared" si="14"/>
        <v>0</v>
      </c>
      <c r="J124" s="2">
        <f t="shared" si="15"/>
        <v>0</v>
      </c>
    </row>
    <row r="125" spans="1:10" x14ac:dyDescent="0.25">
      <c r="A125" s="1" t="s">
        <v>298</v>
      </c>
      <c r="B125" s="1"/>
      <c r="C125" s="1"/>
      <c r="D125" s="1" t="s">
        <v>299</v>
      </c>
    </row>
    <row r="126" spans="1:10" x14ac:dyDescent="0.25">
      <c r="A126" s="1" t="s">
        <v>300</v>
      </c>
      <c r="B126" s="1"/>
      <c r="C126" s="1"/>
      <c r="D126" s="1" t="s">
        <v>301</v>
      </c>
    </row>
    <row r="127" spans="1:10" ht="108.95" customHeight="1" x14ac:dyDescent="0.25">
      <c r="A127" s="1" t="s">
        <v>302</v>
      </c>
      <c r="B127" s="1" t="s">
        <v>25</v>
      </c>
      <c r="C127" s="1" t="s">
        <v>303</v>
      </c>
      <c r="D127" s="1" t="s">
        <v>304</v>
      </c>
      <c r="E127" s="1" t="s">
        <v>55</v>
      </c>
      <c r="F127" s="2">
        <v>2</v>
      </c>
      <c r="G127" s="3">
        <v>0</v>
      </c>
      <c r="H127" s="3"/>
      <c r="I127" s="2">
        <f>ROUND(G127*(1 + H127/100),2)</f>
        <v>0</v>
      </c>
      <c r="J127" s="2">
        <f>ROUND(F127*I127,2)</f>
        <v>0</v>
      </c>
    </row>
    <row r="128" spans="1:10" ht="28.35" customHeight="1" x14ac:dyDescent="0.25">
      <c r="A128" s="1" t="s">
        <v>305</v>
      </c>
      <c r="B128" s="1" t="s">
        <v>17</v>
      </c>
      <c r="C128" s="1" t="s">
        <v>306</v>
      </c>
      <c r="D128" s="1" t="s">
        <v>307</v>
      </c>
      <c r="E128" s="1" t="s">
        <v>95</v>
      </c>
      <c r="F128" s="2">
        <v>1.8</v>
      </c>
      <c r="G128" s="3">
        <v>0</v>
      </c>
      <c r="H128" s="3"/>
      <c r="I128" s="2">
        <f>ROUND(G128*(1 + H128/100),2)</f>
        <v>0</v>
      </c>
      <c r="J128" s="2">
        <f>ROUND(F128*I128,2)</f>
        <v>0</v>
      </c>
    </row>
    <row r="129" spans="1:10" x14ac:dyDescent="0.25">
      <c r="A129" s="1" t="s">
        <v>308</v>
      </c>
      <c r="B129" s="1"/>
      <c r="C129" s="1"/>
      <c r="D129" s="1" t="s">
        <v>309</v>
      </c>
    </row>
    <row r="130" spans="1:10" ht="38.65" customHeight="1" x14ac:dyDescent="0.25">
      <c r="A130" s="1" t="s">
        <v>310</v>
      </c>
      <c r="B130" s="1" t="s">
        <v>17</v>
      </c>
      <c r="C130" s="1" t="s">
        <v>311</v>
      </c>
      <c r="D130" s="1" t="s">
        <v>312</v>
      </c>
      <c r="E130" s="1" t="s">
        <v>95</v>
      </c>
      <c r="F130" s="2">
        <v>4.8</v>
      </c>
      <c r="G130" s="3">
        <v>0</v>
      </c>
      <c r="H130" s="3"/>
      <c r="I130" s="2">
        <f>ROUND(G130*(1 + H130/100),2)</f>
        <v>0</v>
      </c>
      <c r="J130" s="2">
        <f>ROUND(F130*I130,2)</f>
        <v>0</v>
      </c>
    </row>
    <row r="131" spans="1:10" ht="55.35" customHeight="1" x14ac:dyDescent="0.25">
      <c r="A131" s="1" t="s">
        <v>313</v>
      </c>
      <c r="B131" s="1" t="s">
        <v>17</v>
      </c>
      <c r="C131" s="1" t="s">
        <v>314</v>
      </c>
      <c r="D131" s="1" t="s">
        <v>315</v>
      </c>
      <c r="E131" s="1" t="s">
        <v>95</v>
      </c>
      <c r="F131" s="2">
        <v>1.2</v>
      </c>
      <c r="G131" s="3">
        <v>0</v>
      </c>
      <c r="H131" s="3"/>
      <c r="I131" s="2">
        <f>ROUND(G131*(1 + H131/100),2)</f>
        <v>0</v>
      </c>
      <c r="J131" s="2">
        <f>ROUND(F131*I131,2)</f>
        <v>0</v>
      </c>
    </row>
    <row r="132" spans="1:10" ht="59.45" customHeight="1" x14ac:dyDescent="0.25">
      <c r="A132" s="1" t="s">
        <v>316</v>
      </c>
      <c r="B132" s="1" t="s">
        <v>25</v>
      </c>
      <c r="C132" s="1" t="s">
        <v>317</v>
      </c>
      <c r="D132" s="1" t="s">
        <v>318</v>
      </c>
      <c r="E132" s="1" t="s">
        <v>55</v>
      </c>
      <c r="F132" s="2">
        <v>2</v>
      </c>
      <c r="G132" s="3">
        <v>0</v>
      </c>
      <c r="H132" s="3"/>
      <c r="I132" s="2">
        <f>ROUND(G132*(1 + H132/100),2)</f>
        <v>0</v>
      </c>
      <c r="J132" s="2">
        <f>ROUND(F132*I132,2)</f>
        <v>0</v>
      </c>
    </row>
    <row r="133" spans="1:10" ht="38.25" customHeight="1" x14ac:dyDescent="0.25">
      <c r="A133" s="1" t="s">
        <v>319</v>
      </c>
      <c r="B133" s="1" t="s">
        <v>25</v>
      </c>
      <c r="C133" s="1" t="s">
        <v>320</v>
      </c>
      <c r="D133" s="1" t="s">
        <v>321</v>
      </c>
      <c r="E133" s="1" t="s">
        <v>55</v>
      </c>
      <c r="F133" s="2">
        <v>1</v>
      </c>
      <c r="G133" s="3">
        <v>0</v>
      </c>
      <c r="H133" s="3"/>
      <c r="I133" s="2">
        <f>ROUND(G133*(1 + H133/100),2)</f>
        <v>0</v>
      </c>
      <c r="J133" s="2">
        <f>ROUND(F133*I133,2)</f>
        <v>0</v>
      </c>
    </row>
    <row r="134" spans="1:10" x14ac:dyDescent="0.25">
      <c r="A134" s="1" t="s">
        <v>322</v>
      </c>
      <c r="B134" s="1"/>
      <c r="C134" s="1"/>
      <c r="D134" s="1" t="s">
        <v>323</v>
      </c>
    </row>
    <row r="135" spans="1:10" ht="71.099999999999994" customHeight="1" x14ac:dyDescent="0.25">
      <c r="A135" s="1" t="s">
        <v>324</v>
      </c>
      <c r="B135" s="1" t="s">
        <v>25</v>
      </c>
      <c r="C135" s="1" t="s">
        <v>325</v>
      </c>
      <c r="D135" s="1" t="s">
        <v>326</v>
      </c>
      <c r="E135" s="1" t="s">
        <v>61</v>
      </c>
      <c r="F135" s="2">
        <v>192</v>
      </c>
      <c r="G135" s="3">
        <v>0</v>
      </c>
      <c r="H135" s="3"/>
      <c r="I135" s="2">
        <f>ROUND(G135*(1 + H135/100),2)</f>
        <v>0</v>
      </c>
      <c r="J135" s="2">
        <f>ROUND(F135*I135,2)</f>
        <v>0</v>
      </c>
    </row>
    <row r="136" spans="1:10" x14ac:dyDescent="0.25">
      <c r="A136" s="1" t="s">
        <v>327</v>
      </c>
      <c r="B136" s="1"/>
      <c r="C136" s="1"/>
      <c r="D136" s="1" t="s">
        <v>328</v>
      </c>
    </row>
    <row r="137" spans="1:10" x14ac:dyDescent="0.25">
      <c r="A137" s="1" t="s">
        <v>329</v>
      </c>
      <c r="B137" s="1"/>
      <c r="C137" s="1"/>
      <c r="D137" s="1" t="s">
        <v>330</v>
      </c>
    </row>
    <row r="138" spans="1:10" ht="41.45" customHeight="1" x14ac:dyDescent="0.25">
      <c r="A138" s="1" t="s">
        <v>331</v>
      </c>
      <c r="B138" s="1" t="s">
        <v>17</v>
      </c>
      <c r="C138" s="1" t="s">
        <v>332</v>
      </c>
      <c r="D138" s="1" t="s">
        <v>333</v>
      </c>
      <c r="E138" s="1" t="s">
        <v>55</v>
      </c>
      <c r="F138" s="2">
        <v>1</v>
      </c>
      <c r="G138" s="3">
        <v>0</v>
      </c>
      <c r="H138" s="3"/>
      <c r="I138" s="2">
        <f t="shared" ref="I138:I159" si="16">ROUND(G138*(1 + H138/100),2)</f>
        <v>0</v>
      </c>
      <c r="J138" s="2">
        <f t="shared" ref="J138:J159" si="17">ROUND(F138*I138,2)</f>
        <v>0</v>
      </c>
    </row>
    <row r="139" spans="1:10" ht="39.200000000000003" customHeight="1" x14ac:dyDescent="0.25">
      <c r="A139" s="1" t="s">
        <v>334</v>
      </c>
      <c r="B139" s="1" t="s">
        <v>17</v>
      </c>
      <c r="C139" s="1" t="s">
        <v>335</v>
      </c>
      <c r="D139" s="1" t="s">
        <v>336</v>
      </c>
      <c r="E139" s="1" t="s">
        <v>55</v>
      </c>
      <c r="F139" s="2">
        <v>2</v>
      </c>
      <c r="G139" s="3">
        <v>0</v>
      </c>
      <c r="H139" s="3"/>
      <c r="I139" s="2">
        <f t="shared" si="16"/>
        <v>0</v>
      </c>
      <c r="J139" s="2">
        <f t="shared" si="17"/>
        <v>0</v>
      </c>
    </row>
    <row r="140" spans="1:10" ht="54.95" customHeight="1" x14ac:dyDescent="0.25">
      <c r="A140" s="1" t="s">
        <v>337</v>
      </c>
      <c r="B140" s="1" t="s">
        <v>17</v>
      </c>
      <c r="C140" s="1" t="s">
        <v>338</v>
      </c>
      <c r="D140" s="1" t="s">
        <v>339</v>
      </c>
      <c r="E140" s="1" t="s">
        <v>55</v>
      </c>
      <c r="F140" s="2">
        <v>3</v>
      </c>
      <c r="G140" s="3">
        <v>0</v>
      </c>
      <c r="H140" s="3"/>
      <c r="I140" s="2">
        <f t="shared" si="16"/>
        <v>0</v>
      </c>
      <c r="J140" s="2">
        <f t="shared" si="17"/>
        <v>0</v>
      </c>
    </row>
    <row r="141" spans="1:10" ht="42.4" customHeight="1" x14ac:dyDescent="0.25">
      <c r="A141" s="1" t="s">
        <v>340</v>
      </c>
      <c r="B141" s="1" t="s">
        <v>17</v>
      </c>
      <c r="C141" s="1" t="s">
        <v>341</v>
      </c>
      <c r="D141" s="1" t="s">
        <v>342</v>
      </c>
      <c r="E141" s="1" t="s">
        <v>55</v>
      </c>
      <c r="F141" s="2">
        <v>1</v>
      </c>
      <c r="G141" s="3">
        <v>0</v>
      </c>
      <c r="H141" s="3"/>
      <c r="I141" s="2">
        <f t="shared" si="16"/>
        <v>0</v>
      </c>
      <c r="J141" s="2">
        <f t="shared" si="17"/>
        <v>0</v>
      </c>
    </row>
    <row r="142" spans="1:10" ht="34.15" customHeight="1" x14ac:dyDescent="0.25">
      <c r="A142" s="1" t="s">
        <v>343</v>
      </c>
      <c r="B142" s="1" t="s">
        <v>25</v>
      </c>
      <c r="C142" s="1" t="s">
        <v>344</v>
      </c>
      <c r="D142" s="1" t="s">
        <v>345</v>
      </c>
      <c r="E142" s="1" t="s">
        <v>55</v>
      </c>
      <c r="F142" s="2">
        <v>1</v>
      </c>
      <c r="G142" s="3">
        <v>0</v>
      </c>
      <c r="H142" s="3"/>
      <c r="I142" s="2">
        <f t="shared" si="16"/>
        <v>0</v>
      </c>
      <c r="J142" s="2">
        <f t="shared" si="17"/>
        <v>0</v>
      </c>
    </row>
    <row r="143" spans="1:10" ht="65.650000000000006" customHeight="1" x14ac:dyDescent="0.25">
      <c r="A143" s="1" t="s">
        <v>346</v>
      </c>
      <c r="B143" s="1" t="s">
        <v>17</v>
      </c>
      <c r="C143" s="1" t="s">
        <v>347</v>
      </c>
      <c r="D143" s="1" t="s">
        <v>348</v>
      </c>
      <c r="E143" s="1" t="s">
        <v>55</v>
      </c>
      <c r="F143" s="2">
        <v>4</v>
      </c>
      <c r="G143" s="3">
        <v>0</v>
      </c>
      <c r="H143" s="3"/>
      <c r="I143" s="2">
        <f t="shared" si="16"/>
        <v>0</v>
      </c>
      <c r="J143" s="2">
        <f t="shared" si="17"/>
        <v>0</v>
      </c>
    </row>
    <row r="144" spans="1:10" ht="45" customHeight="1" x14ac:dyDescent="0.25">
      <c r="A144" s="1" t="s">
        <v>349</v>
      </c>
      <c r="B144" s="1" t="s">
        <v>25</v>
      </c>
      <c r="C144" s="1" t="s">
        <v>350</v>
      </c>
      <c r="D144" s="1" t="s">
        <v>351</v>
      </c>
      <c r="E144" s="1" t="s">
        <v>55</v>
      </c>
      <c r="F144" s="2">
        <v>2</v>
      </c>
      <c r="G144" s="3">
        <v>0</v>
      </c>
      <c r="H144" s="3"/>
      <c r="I144" s="2">
        <f t="shared" si="16"/>
        <v>0</v>
      </c>
      <c r="J144" s="2">
        <f t="shared" si="17"/>
        <v>0</v>
      </c>
    </row>
    <row r="145" spans="1:10" ht="71.650000000000006" customHeight="1" x14ac:dyDescent="0.25">
      <c r="A145" s="1" t="s">
        <v>352</v>
      </c>
      <c r="B145" s="1" t="s">
        <v>17</v>
      </c>
      <c r="C145" s="1" t="s">
        <v>353</v>
      </c>
      <c r="D145" s="1" t="s">
        <v>354</v>
      </c>
      <c r="E145" s="1" t="s">
        <v>55</v>
      </c>
      <c r="F145" s="2">
        <v>12</v>
      </c>
      <c r="G145" s="3">
        <v>0</v>
      </c>
      <c r="H145" s="3"/>
      <c r="I145" s="2">
        <f t="shared" si="16"/>
        <v>0</v>
      </c>
      <c r="J145" s="2">
        <f t="shared" si="17"/>
        <v>0</v>
      </c>
    </row>
    <row r="146" spans="1:10" ht="54" customHeight="1" x14ac:dyDescent="0.25">
      <c r="A146" s="1" t="s">
        <v>355</v>
      </c>
      <c r="B146" s="1" t="s">
        <v>17</v>
      </c>
      <c r="C146" s="1" t="s">
        <v>356</v>
      </c>
      <c r="D146" s="1" t="s">
        <v>357</v>
      </c>
      <c r="E146" s="1" t="s">
        <v>55</v>
      </c>
      <c r="F146" s="2">
        <v>16</v>
      </c>
      <c r="G146" s="3">
        <v>0</v>
      </c>
      <c r="H146" s="3"/>
      <c r="I146" s="2">
        <f t="shared" si="16"/>
        <v>0</v>
      </c>
      <c r="J146" s="2">
        <f t="shared" si="17"/>
        <v>0</v>
      </c>
    </row>
    <row r="147" spans="1:10" ht="55.35" customHeight="1" x14ac:dyDescent="0.25">
      <c r="A147" s="1" t="s">
        <v>358</v>
      </c>
      <c r="B147" s="1" t="s">
        <v>17</v>
      </c>
      <c r="C147" s="1" t="s">
        <v>359</v>
      </c>
      <c r="D147" s="1" t="s">
        <v>360</v>
      </c>
      <c r="E147" s="1" t="s">
        <v>55</v>
      </c>
      <c r="F147" s="2">
        <v>2</v>
      </c>
      <c r="G147" s="3">
        <v>0</v>
      </c>
      <c r="H147" s="3"/>
      <c r="I147" s="2">
        <f t="shared" si="16"/>
        <v>0</v>
      </c>
      <c r="J147" s="2">
        <f t="shared" si="17"/>
        <v>0</v>
      </c>
    </row>
    <row r="148" spans="1:10" ht="44.1" customHeight="1" x14ac:dyDescent="0.25">
      <c r="A148" s="1" t="s">
        <v>361</v>
      </c>
      <c r="B148" s="1" t="s">
        <v>17</v>
      </c>
      <c r="C148" s="1" t="s">
        <v>362</v>
      </c>
      <c r="D148" s="1" t="s">
        <v>363</v>
      </c>
      <c r="E148" s="1" t="s">
        <v>55</v>
      </c>
      <c r="F148" s="2">
        <v>4</v>
      </c>
      <c r="G148" s="3">
        <v>0</v>
      </c>
      <c r="H148" s="3"/>
      <c r="I148" s="2">
        <f t="shared" si="16"/>
        <v>0</v>
      </c>
      <c r="J148" s="2">
        <f t="shared" si="17"/>
        <v>0</v>
      </c>
    </row>
    <row r="149" spans="1:10" ht="40.5" customHeight="1" x14ac:dyDescent="0.25">
      <c r="A149" s="1" t="s">
        <v>364</v>
      </c>
      <c r="B149" s="1" t="s">
        <v>17</v>
      </c>
      <c r="C149" s="1" t="s">
        <v>365</v>
      </c>
      <c r="D149" s="1" t="s">
        <v>366</v>
      </c>
      <c r="E149" s="1" t="s">
        <v>55</v>
      </c>
      <c r="F149" s="2">
        <v>1</v>
      </c>
      <c r="G149" s="3">
        <v>0</v>
      </c>
      <c r="H149" s="3"/>
      <c r="I149" s="2">
        <f t="shared" si="16"/>
        <v>0</v>
      </c>
      <c r="J149" s="2">
        <f t="shared" si="17"/>
        <v>0</v>
      </c>
    </row>
    <row r="150" spans="1:10" ht="50.45" customHeight="1" x14ac:dyDescent="0.25">
      <c r="A150" s="1" t="s">
        <v>367</v>
      </c>
      <c r="B150" s="1" t="s">
        <v>17</v>
      </c>
      <c r="C150" s="1" t="s">
        <v>368</v>
      </c>
      <c r="D150" s="1" t="s">
        <v>369</v>
      </c>
      <c r="E150" s="1" t="s">
        <v>95</v>
      </c>
      <c r="F150" s="2">
        <v>76.14</v>
      </c>
      <c r="G150" s="3">
        <v>0</v>
      </c>
      <c r="H150" s="3"/>
      <c r="I150" s="2">
        <f t="shared" si="16"/>
        <v>0</v>
      </c>
      <c r="J150" s="2">
        <f t="shared" si="17"/>
        <v>0</v>
      </c>
    </row>
    <row r="151" spans="1:10" ht="65.650000000000006" customHeight="1" x14ac:dyDescent="0.25">
      <c r="A151" s="1" t="s">
        <v>370</v>
      </c>
      <c r="B151" s="1" t="s">
        <v>17</v>
      </c>
      <c r="C151" s="1" t="s">
        <v>347</v>
      </c>
      <c r="D151" s="1" t="s">
        <v>348</v>
      </c>
      <c r="E151" s="1" t="s">
        <v>55</v>
      </c>
      <c r="F151" s="2">
        <v>1</v>
      </c>
      <c r="G151" s="3">
        <v>0</v>
      </c>
      <c r="H151" s="3"/>
      <c r="I151" s="2">
        <f t="shared" si="16"/>
        <v>0</v>
      </c>
      <c r="J151" s="2">
        <f t="shared" si="17"/>
        <v>0</v>
      </c>
    </row>
    <row r="152" spans="1:10" ht="34.15" customHeight="1" x14ac:dyDescent="0.25">
      <c r="A152" s="1" t="s">
        <v>371</v>
      </c>
      <c r="B152" s="1" t="s">
        <v>17</v>
      </c>
      <c r="C152" s="1" t="s">
        <v>372</v>
      </c>
      <c r="D152" s="1" t="s">
        <v>373</v>
      </c>
      <c r="E152" s="1" t="s">
        <v>55</v>
      </c>
      <c r="F152" s="2">
        <v>2</v>
      </c>
      <c r="G152" s="3">
        <v>0</v>
      </c>
      <c r="H152" s="3"/>
      <c r="I152" s="2">
        <f t="shared" si="16"/>
        <v>0</v>
      </c>
      <c r="J152" s="2">
        <f t="shared" si="17"/>
        <v>0</v>
      </c>
    </row>
    <row r="153" spans="1:10" ht="39.200000000000003" customHeight="1" x14ac:dyDescent="0.25">
      <c r="A153" s="1" t="s">
        <v>374</v>
      </c>
      <c r="B153" s="1" t="s">
        <v>17</v>
      </c>
      <c r="C153" s="1" t="s">
        <v>375</v>
      </c>
      <c r="D153" s="1" t="s">
        <v>376</v>
      </c>
      <c r="E153" s="1" t="s">
        <v>55</v>
      </c>
      <c r="F153" s="2">
        <v>3</v>
      </c>
      <c r="G153" s="3">
        <v>0</v>
      </c>
      <c r="H153" s="3"/>
      <c r="I153" s="2">
        <f t="shared" si="16"/>
        <v>0</v>
      </c>
      <c r="J153" s="2">
        <f t="shared" si="17"/>
        <v>0</v>
      </c>
    </row>
    <row r="154" spans="1:10" ht="54.95" customHeight="1" x14ac:dyDescent="0.25">
      <c r="A154" s="1" t="s">
        <v>377</v>
      </c>
      <c r="B154" s="1" t="s">
        <v>25</v>
      </c>
      <c r="C154" s="1" t="s">
        <v>378</v>
      </c>
      <c r="D154" s="1" t="s">
        <v>379</v>
      </c>
      <c r="E154" s="1" t="s">
        <v>55</v>
      </c>
      <c r="F154" s="2">
        <v>2</v>
      </c>
      <c r="G154" s="3">
        <v>0</v>
      </c>
      <c r="H154" s="3"/>
      <c r="I154" s="2">
        <f t="shared" si="16"/>
        <v>0</v>
      </c>
      <c r="J154" s="2">
        <f t="shared" si="17"/>
        <v>0</v>
      </c>
    </row>
    <row r="155" spans="1:10" ht="27" customHeight="1" x14ac:dyDescent="0.25">
      <c r="A155" s="1" t="s">
        <v>380</v>
      </c>
      <c r="B155" s="1" t="s">
        <v>25</v>
      </c>
      <c r="C155" s="1" t="s">
        <v>381</v>
      </c>
      <c r="D155" s="1" t="s">
        <v>382</v>
      </c>
      <c r="E155" s="1" t="s">
        <v>55</v>
      </c>
      <c r="F155" s="2">
        <v>5</v>
      </c>
      <c r="G155" s="3">
        <v>0</v>
      </c>
      <c r="H155" s="3"/>
      <c r="I155" s="2">
        <f t="shared" si="16"/>
        <v>0</v>
      </c>
      <c r="J155" s="2">
        <f t="shared" si="17"/>
        <v>0</v>
      </c>
    </row>
    <row r="156" spans="1:10" ht="65.650000000000006" customHeight="1" x14ac:dyDescent="0.25">
      <c r="A156" s="1" t="s">
        <v>383</v>
      </c>
      <c r="B156" s="1" t="s">
        <v>17</v>
      </c>
      <c r="C156" s="1" t="s">
        <v>384</v>
      </c>
      <c r="D156" s="1" t="s">
        <v>385</v>
      </c>
      <c r="E156" s="1" t="s">
        <v>55</v>
      </c>
      <c r="F156" s="2">
        <v>3</v>
      </c>
      <c r="G156" s="3">
        <v>0</v>
      </c>
      <c r="H156" s="3"/>
      <c r="I156" s="2">
        <f t="shared" si="16"/>
        <v>0</v>
      </c>
      <c r="J156" s="2">
        <f t="shared" si="17"/>
        <v>0</v>
      </c>
    </row>
    <row r="157" spans="1:10" ht="36" customHeight="1" x14ac:dyDescent="0.25">
      <c r="A157" s="1" t="s">
        <v>386</v>
      </c>
      <c r="B157" s="1" t="s">
        <v>17</v>
      </c>
      <c r="C157" s="1" t="s">
        <v>387</v>
      </c>
      <c r="D157" s="1" t="s">
        <v>388</v>
      </c>
      <c r="E157" s="1" t="s">
        <v>55</v>
      </c>
      <c r="F157" s="2">
        <v>1</v>
      </c>
      <c r="G157" s="3">
        <v>0</v>
      </c>
      <c r="H157" s="3"/>
      <c r="I157" s="2">
        <f t="shared" si="16"/>
        <v>0</v>
      </c>
      <c r="J157" s="2">
        <f t="shared" si="17"/>
        <v>0</v>
      </c>
    </row>
    <row r="158" spans="1:10" ht="43.15" customHeight="1" x14ac:dyDescent="0.25">
      <c r="A158" s="1" t="s">
        <v>389</v>
      </c>
      <c r="B158" s="1" t="s">
        <v>17</v>
      </c>
      <c r="C158" s="1" t="s">
        <v>390</v>
      </c>
      <c r="D158" s="1" t="s">
        <v>391</v>
      </c>
      <c r="E158" s="1" t="s">
        <v>95</v>
      </c>
      <c r="F158" s="2">
        <v>11.83</v>
      </c>
      <c r="G158" s="3">
        <v>0</v>
      </c>
      <c r="H158" s="3"/>
      <c r="I158" s="2">
        <f t="shared" si="16"/>
        <v>0</v>
      </c>
      <c r="J158" s="2">
        <f t="shared" si="17"/>
        <v>0</v>
      </c>
    </row>
    <row r="159" spans="1:10" ht="48.6" customHeight="1" x14ac:dyDescent="0.25">
      <c r="A159" s="1" t="s">
        <v>392</v>
      </c>
      <c r="B159" s="1" t="s">
        <v>17</v>
      </c>
      <c r="C159" s="1" t="s">
        <v>393</v>
      </c>
      <c r="D159" s="1" t="s">
        <v>394</v>
      </c>
      <c r="E159" s="1" t="s">
        <v>95</v>
      </c>
      <c r="F159" s="2">
        <v>11.83</v>
      </c>
      <c r="G159" s="3">
        <v>0</v>
      </c>
      <c r="H159" s="3"/>
      <c r="I159" s="2">
        <f t="shared" si="16"/>
        <v>0</v>
      </c>
      <c r="J159" s="2">
        <f t="shared" si="17"/>
        <v>0</v>
      </c>
    </row>
    <row r="160" spans="1:10" x14ac:dyDescent="0.25">
      <c r="A160" s="1" t="s">
        <v>395</v>
      </c>
      <c r="B160" s="1"/>
      <c r="C160" s="1"/>
      <c r="D160" s="1" t="s">
        <v>396</v>
      </c>
    </row>
    <row r="161" spans="1:10" ht="69.75" customHeight="1" x14ac:dyDescent="0.25">
      <c r="A161" s="1" t="s">
        <v>397</v>
      </c>
      <c r="B161" s="1" t="s">
        <v>25</v>
      </c>
      <c r="C161" s="1" t="s">
        <v>398</v>
      </c>
      <c r="D161" s="1" t="s">
        <v>399</v>
      </c>
      <c r="E161" s="1" t="s">
        <v>55</v>
      </c>
      <c r="F161" s="2">
        <v>2</v>
      </c>
      <c r="G161" s="3">
        <v>0</v>
      </c>
      <c r="H161" s="3"/>
      <c r="I161" s="2">
        <f t="shared" ref="I161:I178" si="18">ROUND(G161*(1 + H161/100),2)</f>
        <v>0</v>
      </c>
      <c r="J161" s="2">
        <f t="shared" ref="J161:J178" si="19">ROUND(F161*I161,2)</f>
        <v>0</v>
      </c>
    </row>
    <row r="162" spans="1:10" ht="49.5" customHeight="1" x14ac:dyDescent="0.25">
      <c r="A162" s="1" t="s">
        <v>400</v>
      </c>
      <c r="B162" s="1" t="s">
        <v>25</v>
      </c>
      <c r="C162" s="1" t="s">
        <v>401</v>
      </c>
      <c r="D162" s="1" t="s">
        <v>402</v>
      </c>
      <c r="E162" s="1" t="s">
        <v>55</v>
      </c>
      <c r="F162" s="2">
        <v>2</v>
      </c>
      <c r="G162" s="3">
        <v>0</v>
      </c>
      <c r="H162" s="3"/>
      <c r="I162" s="2">
        <f t="shared" si="18"/>
        <v>0</v>
      </c>
      <c r="J162" s="2">
        <f t="shared" si="19"/>
        <v>0</v>
      </c>
    </row>
    <row r="163" spans="1:10" ht="36.4" customHeight="1" x14ac:dyDescent="0.25">
      <c r="A163" s="1" t="s">
        <v>403</v>
      </c>
      <c r="B163" s="1" t="s">
        <v>17</v>
      </c>
      <c r="C163" s="1" t="s">
        <v>404</v>
      </c>
      <c r="D163" s="1" t="s">
        <v>405</v>
      </c>
      <c r="E163" s="1" t="s">
        <v>55</v>
      </c>
      <c r="F163" s="2">
        <v>2</v>
      </c>
      <c r="G163" s="3">
        <v>0</v>
      </c>
      <c r="H163" s="3"/>
      <c r="I163" s="2">
        <f t="shared" si="18"/>
        <v>0</v>
      </c>
      <c r="J163" s="2">
        <f t="shared" si="19"/>
        <v>0</v>
      </c>
    </row>
    <row r="164" spans="1:10" ht="49.9" customHeight="1" x14ac:dyDescent="0.25">
      <c r="A164" s="1" t="s">
        <v>406</v>
      </c>
      <c r="B164" s="1" t="s">
        <v>17</v>
      </c>
      <c r="C164" s="1" t="s">
        <v>407</v>
      </c>
      <c r="D164" s="1" t="s">
        <v>408</v>
      </c>
      <c r="E164" s="1" t="s">
        <v>55</v>
      </c>
      <c r="F164" s="2">
        <v>2</v>
      </c>
      <c r="G164" s="3">
        <v>0</v>
      </c>
      <c r="H164" s="3"/>
      <c r="I164" s="2">
        <f t="shared" si="18"/>
        <v>0</v>
      </c>
      <c r="J164" s="2">
        <f t="shared" si="19"/>
        <v>0</v>
      </c>
    </row>
    <row r="165" spans="1:10" ht="72.95" customHeight="1" x14ac:dyDescent="0.25">
      <c r="A165" s="1" t="s">
        <v>409</v>
      </c>
      <c r="B165" s="1" t="s">
        <v>17</v>
      </c>
      <c r="C165" s="1" t="s">
        <v>410</v>
      </c>
      <c r="D165" s="1" t="s">
        <v>411</v>
      </c>
      <c r="E165" s="1" t="s">
        <v>55</v>
      </c>
      <c r="F165" s="2">
        <v>2</v>
      </c>
      <c r="G165" s="3">
        <v>0</v>
      </c>
      <c r="H165" s="3"/>
      <c r="I165" s="2">
        <f t="shared" si="18"/>
        <v>0</v>
      </c>
      <c r="J165" s="2">
        <f t="shared" si="19"/>
        <v>0</v>
      </c>
    </row>
    <row r="166" spans="1:10" ht="74.650000000000006" customHeight="1" x14ac:dyDescent="0.25">
      <c r="A166" s="1" t="s">
        <v>412</v>
      </c>
      <c r="B166" s="1" t="s">
        <v>17</v>
      </c>
      <c r="C166" s="1" t="s">
        <v>413</v>
      </c>
      <c r="D166" s="1" t="s">
        <v>414</v>
      </c>
      <c r="E166" s="1" t="s">
        <v>55</v>
      </c>
      <c r="F166" s="2">
        <v>3</v>
      </c>
      <c r="G166" s="3">
        <v>0</v>
      </c>
      <c r="H166" s="3"/>
      <c r="I166" s="2">
        <f t="shared" si="18"/>
        <v>0</v>
      </c>
      <c r="J166" s="2">
        <f t="shared" si="19"/>
        <v>0</v>
      </c>
    </row>
    <row r="167" spans="1:10" ht="80.099999999999994" customHeight="1" x14ac:dyDescent="0.25">
      <c r="A167" s="1" t="s">
        <v>415</v>
      </c>
      <c r="B167" s="1" t="s">
        <v>25</v>
      </c>
      <c r="C167" s="1" t="s">
        <v>416</v>
      </c>
      <c r="D167" s="1" t="s">
        <v>417</v>
      </c>
      <c r="E167" s="1" t="s">
        <v>55</v>
      </c>
      <c r="F167" s="2">
        <v>3</v>
      </c>
      <c r="G167" s="3">
        <v>0</v>
      </c>
      <c r="H167" s="3"/>
      <c r="I167" s="2">
        <f t="shared" si="18"/>
        <v>0</v>
      </c>
      <c r="J167" s="2">
        <f t="shared" si="19"/>
        <v>0</v>
      </c>
    </row>
    <row r="168" spans="1:10" ht="78.75" customHeight="1" x14ac:dyDescent="0.25">
      <c r="A168" s="1" t="s">
        <v>418</v>
      </c>
      <c r="B168" s="1" t="s">
        <v>25</v>
      </c>
      <c r="C168" s="1" t="s">
        <v>419</v>
      </c>
      <c r="D168" s="1" t="s">
        <v>420</v>
      </c>
      <c r="E168" s="1" t="s">
        <v>55</v>
      </c>
      <c r="F168" s="2">
        <v>2</v>
      </c>
      <c r="G168" s="3">
        <v>0</v>
      </c>
      <c r="H168" s="3"/>
      <c r="I168" s="2">
        <f t="shared" si="18"/>
        <v>0</v>
      </c>
      <c r="J168" s="2">
        <f t="shared" si="19"/>
        <v>0</v>
      </c>
    </row>
    <row r="169" spans="1:10" ht="70.7" customHeight="1" x14ac:dyDescent="0.25">
      <c r="A169" s="1" t="s">
        <v>421</v>
      </c>
      <c r="B169" s="1" t="s">
        <v>17</v>
      </c>
      <c r="C169" s="1" t="s">
        <v>422</v>
      </c>
      <c r="D169" s="1" t="s">
        <v>423</v>
      </c>
      <c r="E169" s="1" t="s">
        <v>55</v>
      </c>
      <c r="F169" s="2">
        <v>1</v>
      </c>
      <c r="G169" s="3">
        <v>0</v>
      </c>
      <c r="H169" s="3"/>
      <c r="I169" s="2">
        <f t="shared" si="18"/>
        <v>0</v>
      </c>
      <c r="J169" s="2">
        <f t="shared" si="19"/>
        <v>0</v>
      </c>
    </row>
    <row r="170" spans="1:10" ht="71.099999999999994" customHeight="1" x14ac:dyDescent="0.25">
      <c r="A170" s="1" t="s">
        <v>424</v>
      </c>
      <c r="B170" s="1" t="s">
        <v>17</v>
      </c>
      <c r="C170" s="1" t="s">
        <v>425</v>
      </c>
      <c r="D170" s="1" t="s">
        <v>426</v>
      </c>
      <c r="E170" s="1" t="s">
        <v>55</v>
      </c>
      <c r="F170" s="2">
        <v>1</v>
      </c>
      <c r="G170" s="3">
        <v>0</v>
      </c>
      <c r="H170" s="3"/>
      <c r="I170" s="2">
        <f t="shared" si="18"/>
        <v>0</v>
      </c>
      <c r="J170" s="2">
        <f t="shared" si="19"/>
        <v>0</v>
      </c>
    </row>
    <row r="171" spans="1:10" ht="68.849999999999994" customHeight="1" x14ac:dyDescent="0.25">
      <c r="A171" s="1" t="s">
        <v>427</v>
      </c>
      <c r="B171" s="1" t="s">
        <v>17</v>
      </c>
      <c r="C171" s="1" t="s">
        <v>428</v>
      </c>
      <c r="D171" s="1" t="s">
        <v>429</v>
      </c>
      <c r="E171" s="1" t="s">
        <v>55</v>
      </c>
      <c r="F171" s="2">
        <v>2</v>
      </c>
      <c r="G171" s="3">
        <v>0</v>
      </c>
      <c r="H171" s="3"/>
      <c r="I171" s="2">
        <f t="shared" si="18"/>
        <v>0</v>
      </c>
      <c r="J171" s="2">
        <f t="shared" si="19"/>
        <v>0</v>
      </c>
    </row>
    <row r="172" spans="1:10" ht="60.4" customHeight="1" x14ac:dyDescent="0.25">
      <c r="A172" s="1" t="s">
        <v>430</v>
      </c>
      <c r="B172" s="1" t="s">
        <v>17</v>
      </c>
      <c r="C172" s="1" t="s">
        <v>431</v>
      </c>
      <c r="D172" s="1" t="s">
        <v>432</v>
      </c>
      <c r="E172" s="1" t="s">
        <v>95</v>
      </c>
      <c r="F172" s="2">
        <v>68.010000000000005</v>
      </c>
      <c r="G172" s="3">
        <v>0</v>
      </c>
      <c r="H172" s="3"/>
      <c r="I172" s="2">
        <f t="shared" si="18"/>
        <v>0</v>
      </c>
      <c r="J172" s="2">
        <f t="shared" si="19"/>
        <v>0</v>
      </c>
    </row>
    <row r="173" spans="1:10" ht="59.85" customHeight="1" x14ac:dyDescent="0.25">
      <c r="A173" s="1" t="s">
        <v>433</v>
      </c>
      <c r="B173" s="1" t="s">
        <v>17</v>
      </c>
      <c r="C173" s="1" t="s">
        <v>434</v>
      </c>
      <c r="D173" s="1" t="s">
        <v>435</v>
      </c>
      <c r="E173" s="1" t="s">
        <v>95</v>
      </c>
      <c r="F173" s="2">
        <v>6.04</v>
      </c>
      <c r="G173" s="3">
        <v>0</v>
      </c>
      <c r="H173" s="3"/>
      <c r="I173" s="2">
        <f t="shared" si="18"/>
        <v>0</v>
      </c>
      <c r="J173" s="2">
        <f t="shared" si="19"/>
        <v>0</v>
      </c>
    </row>
    <row r="174" spans="1:10" ht="59.85" customHeight="1" x14ac:dyDescent="0.25">
      <c r="A174" s="1" t="s">
        <v>436</v>
      </c>
      <c r="B174" s="1" t="s">
        <v>17</v>
      </c>
      <c r="C174" s="1" t="s">
        <v>437</v>
      </c>
      <c r="D174" s="1" t="s">
        <v>438</v>
      </c>
      <c r="E174" s="1" t="s">
        <v>95</v>
      </c>
      <c r="F174" s="2">
        <v>3.77</v>
      </c>
      <c r="G174" s="3">
        <v>0</v>
      </c>
      <c r="H174" s="3"/>
      <c r="I174" s="2">
        <f t="shared" si="18"/>
        <v>0</v>
      </c>
      <c r="J174" s="2">
        <f t="shared" si="19"/>
        <v>0</v>
      </c>
    </row>
    <row r="175" spans="1:10" ht="43.15" customHeight="1" x14ac:dyDescent="0.25">
      <c r="A175" s="1" t="s">
        <v>439</v>
      </c>
      <c r="B175" s="1" t="s">
        <v>17</v>
      </c>
      <c r="C175" s="1" t="s">
        <v>390</v>
      </c>
      <c r="D175" s="1" t="s">
        <v>391</v>
      </c>
      <c r="E175" s="1" t="s">
        <v>95</v>
      </c>
      <c r="F175" s="2">
        <v>9.81</v>
      </c>
      <c r="G175" s="3">
        <v>0</v>
      </c>
      <c r="H175" s="3"/>
      <c r="I175" s="2">
        <f t="shared" si="18"/>
        <v>0</v>
      </c>
      <c r="J175" s="2">
        <f t="shared" si="19"/>
        <v>0</v>
      </c>
    </row>
    <row r="176" spans="1:10" ht="48.6" customHeight="1" x14ac:dyDescent="0.25">
      <c r="A176" s="1" t="s">
        <v>440</v>
      </c>
      <c r="B176" s="1" t="s">
        <v>17</v>
      </c>
      <c r="C176" s="1" t="s">
        <v>393</v>
      </c>
      <c r="D176" s="1" t="s">
        <v>394</v>
      </c>
      <c r="E176" s="1" t="s">
        <v>95</v>
      </c>
      <c r="F176" s="2">
        <v>9.81</v>
      </c>
      <c r="G176" s="3">
        <v>0</v>
      </c>
      <c r="H176" s="3"/>
      <c r="I176" s="2">
        <f t="shared" si="18"/>
        <v>0</v>
      </c>
      <c r="J176" s="2">
        <f t="shared" si="19"/>
        <v>0</v>
      </c>
    </row>
    <row r="177" spans="1:10" ht="34.700000000000003" customHeight="1" x14ac:dyDescent="0.25">
      <c r="A177" s="1" t="s">
        <v>441</v>
      </c>
      <c r="B177" s="1" t="s">
        <v>17</v>
      </c>
      <c r="C177" s="1" t="s">
        <v>442</v>
      </c>
      <c r="D177" s="1" t="s">
        <v>443</v>
      </c>
      <c r="E177" s="1" t="s">
        <v>48</v>
      </c>
      <c r="F177" s="2">
        <v>27.21</v>
      </c>
      <c r="G177" s="3">
        <v>0</v>
      </c>
      <c r="H177" s="3"/>
      <c r="I177" s="2">
        <f t="shared" si="18"/>
        <v>0</v>
      </c>
      <c r="J177" s="2">
        <f t="shared" si="19"/>
        <v>0</v>
      </c>
    </row>
    <row r="178" spans="1:10" ht="28.35" customHeight="1" x14ac:dyDescent="0.25">
      <c r="A178" s="1" t="s">
        <v>444</v>
      </c>
      <c r="B178" s="1" t="s">
        <v>17</v>
      </c>
      <c r="C178" s="1" t="s">
        <v>114</v>
      </c>
      <c r="D178" s="1" t="s">
        <v>115</v>
      </c>
      <c r="E178" s="1" t="s">
        <v>48</v>
      </c>
      <c r="F178" s="2">
        <v>34.01</v>
      </c>
      <c r="G178" s="3">
        <v>0</v>
      </c>
      <c r="H178" s="3"/>
      <c r="I178" s="2">
        <f t="shared" si="18"/>
        <v>0</v>
      </c>
      <c r="J178" s="2">
        <f t="shared" si="19"/>
        <v>0</v>
      </c>
    </row>
    <row r="179" spans="1:10" x14ac:dyDescent="0.25">
      <c r="A179" s="1" t="s">
        <v>445</v>
      </c>
      <c r="B179" s="1"/>
      <c r="C179" s="1"/>
      <c r="D179" s="1" t="s">
        <v>446</v>
      </c>
    </row>
    <row r="180" spans="1:10" ht="55.35" customHeight="1" x14ac:dyDescent="0.25">
      <c r="A180" s="1" t="s">
        <v>447</v>
      </c>
      <c r="B180" s="1" t="s">
        <v>25</v>
      </c>
      <c r="C180" s="1" t="s">
        <v>448</v>
      </c>
      <c r="D180" s="1" t="s">
        <v>449</v>
      </c>
      <c r="E180" s="1" t="s">
        <v>95</v>
      </c>
      <c r="F180" s="2">
        <v>60.5</v>
      </c>
      <c r="G180" s="3">
        <v>0</v>
      </c>
      <c r="H180" s="3"/>
      <c r="I180" s="2">
        <f t="shared" ref="I180:I191" si="20">ROUND(G180*(1 + H180/100),2)</f>
        <v>0</v>
      </c>
      <c r="J180" s="2">
        <f t="shared" ref="J180:J191" si="21">ROUND(F180*I180,2)</f>
        <v>0</v>
      </c>
    </row>
    <row r="181" spans="1:10" ht="26.65" customHeight="1" x14ac:dyDescent="0.25">
      <c r="A181" s="1" t="s">
        <v>450</v>
      </c>
      <c r="B181" s="1" t="s">
        <v>25</v>
      </c>
      <c r="C181" s="1" t="s">
        <v>451</v>
      </c>
      <c r="D181" s="1" t="s">
        <v>452</v>
      </c>
      <c r="E181" s="1" t="s">
        <v>48</v>
      </c>
      <c r="F181" s="2">
        <v>4.92</v>
      </c>
      <c r="G181" s="3">
        <v>0</v>
      </c>
      <c r="H181" s="3"/>
      <c r="I181" s="2">
        <f t="shared" si="20"/>
        <v>0</v>
      </c>
      <c r="J181" s="2">
        <f t="shared" si="21"/>
        <v>0</v>
      </c>
    </row>
    <row r="182" spans="1:10" ht="51.4" customHeight="1" x14ac:dyDescent="0.25">
      <c r="A182" s="1" t="s">
        <v>453</v>
      </c>
      <c r="B182" s="1" t="s">
        <v>25</v>
      </c>
      <c r="C182" s="1" t="s">
        <v>454</v>
      </c>
      <c r="D182" s="1" t="s">
        <v>455</v>
      </c>
      <c r="E182" s="1" t="s">
        <v>95</v>
      </c>
      <c r="F182" s="2">
        <v>123.02</v>
      </c>
      <c r="G182" s="3">
        <v>0</v>
      </c>
      <c r="H182" s="3"/>
      <c r="I182" s="2">
        <f t="shared" si="20"/>
        <v>0</v>
      </c>
      <c r="J182" s="2">
        <f t="shared" si="21"/>
        <v>0</v>
      </c>
    </row>
    <row r="183" spans="1:10" ht="29.25" customHeight="1" x14ac:dyDescent="0.25">
      <c r="A183" s="1" t="s">
        <v>456</v>
      </c>
      <c r="B183" s="1" t="s">
        <v>25</v>
      </c>
      <c r="C183" s="1" t="s">
        <v>457</v>
      </c>
      <c r="D183" s="1" t="s">
        <v>458</v>
      </c>
      <c r="E183" s="1" t="s">
        <v>61</v>
      </c>
      <c r="F183" s="2">
        <v>49.21</v>
      </c>
      <c r="G183" s="3">
        <v>0</v>
      </c>
      <c r="H183" s="3"/>
      <c r="I183" s="2">
        <f t="shared" si="20"/>
        <v>0</v>
      </c>
      <c r="J183" s="2">
        <f t="shared" si="21"/>
        <v>0</v>
      </c>
    </row>
    <row r="184" spans="1:10" ht="61.7" customHeight="1" x14ac:dyDescent="0.25">
      <c r="A184" s="1" t="s">
        <v>459</v>
      </c>
      <c r="B184" s="1" t="s">
        <v>17</v>
      </c>
      <c r="C184" s="1" t="s">
        <v>460</v>
      </c>
      <c r="D184" s="1" t="s">
        <v>461</v>
      </c>
      <c r="E184" s="1" t="s">
        <v>55</v>
      </c>
      <c r="F184" s="2">
        <v>9</v>
      </c>
      <c r="G184" s="3">
        <v>0</v>
      </c>
      <c r="H184" s="3"/>
      <c r="I184" s="2">
        <f t="shared" si="20"/>
        <v>0</v>
      </c>
      <c r="J184" s="2">
        <f t="shared" si="21"/>
        <v>0</v>
      </c>
    </row>
    <row r="185" spans="1:10" ht="62.1" customHeight="1" x14ac:dyDescent="0.25">
      <c r="A185" s="1" t="s">
        <v>462</v>
      </c>
      <c r="B185" s="1" t="s">
        <v>17</v>
      </c>
      <c r="C185" s="1" t="s">
        <v>463</v>
      </c>
      <c r="D185" s="1" t="s">
        <v>464</v>
      </c>
      <c r="E185" s="1" t="s">
        <v>55</v>
      </c>
      <c r="F185" s="2">
        <v>7</v>
      </c>
      <c r="G185" s="3">
        <v>0</v>
      </c>
      <c r="H185" s="3"/>
      <c r="I185" s="2">
        <f t="shared" si="20"/>
        <v>0</v>
      </c>
      <c r="J185" s="2">
        <f t="shared" si="21"/>
        <v>0</v>
      </c>
    </row>
    <row r="186" spans="1:10" ht="53.65" customHeight="1" x14ac:dyDescent="0.25">
      <c r="A186" s="1" t="s">
        <v>465</v>
      </c>
      <c r="B186" s="1" t="s">
        <v>17</v>
      </c>
      <c r="C186" s="1" t="s">
        <v>466</v>
      </c>
      <c r="D186" s="1" t="s">
        <v>467</v>
      </c>
      <c r="E186" s="1" t="s">
        <v>95</v>
      </c>
      <c r="F186" s="2">
        <v>150</v>
      </c>
      <c r="G186" s="3">
        <v>0</v>
      </c>
      <c r="H186" s="3"/>
      <c r="I186" s="2">
        <f t="shared" si="20"/>
        <v>0</v>
      </c>
      <c r="J186" s="2">
        <f t="shared" si="21"/>
        <v>0</v>
      </c>
    </row>
    <row r="187" spans="1:10" ht="66.2" customHeight="1" x14ac:dyDescent="0.25">
      <c r="A187" s="1" t="s">
        <v>468</v>
      </c>
      <c r="B187" s="1" t="s">
        <v>17</v>
      </c>
      <c r="C187" s="1" t="s">
        <v>469</v>
      </c>
      <c r="D187" s="1" t="s">
        <v>470</v>
      </c>
      <c r="E187" s="1" t="s">
        <v>55</v>
      </c>
      <c r="F187" s="2">
        <v>18</v>
      </c>
      <c r="G187" s="3">
        <v>0</v>
      </c>
      <c r="H187" s="3"/>
      <c r="I187" s="2">
        <f t="shared" si="20"/>
        <v>0</v>
      </c>
      <c r="J187" s="2">
        <f t="shared" si="21"/>
        <v>0</v>
      </c>
    </row>
    <row r="188" spans="1:10" ht="66.2" customHeight="1" x14ac:dyDescent="0.25">
      <c r="A188" s="1" t="s">
        <v>471</v>
      </c>
      <c r="B188" s="1" t="s">
        <v>17</v>
      </c>
      <c r="C188" s="1" t="s">
        <v>472</v>
      </c>
      <c r="D188" s="1" t="s">
        <v>473</v>
      </c>
      <c r="E188" s="1" t="s">
        <v>55</v>
      </c>
      <c r="F188" s="2">
        <v>3</v>
      </c>
      <c r="G188" s="3">
        <v>0</v>
      </c>
      <c r="H188" s="3"/>
      <c r="I188" s="2">
        <f t="shared" si="20"/>
        <v>0</v>
      </c>
      <c r="J188" s="2">
        <f t="shared" si="21"/>
        <v>0</v>
      </c>
    </row>
    <row r="189" spans="1:10" ht="35.65" customHeight="1" x14ac:dyDescent="0.25">
      <c r="A189" s="1" t="s">
        <v>474</v>
      </c>
      <c r="B189" s="1" t="s">
        <v>25</v>
      </c>
      <c r="C189" s="1" t="s">
        <v>475</v>
      </c>
      <c r="D189" s="1" t="s">
        <v>476</v>
      </c>
      <c r="E189" s="1" t="s">
        <v>55</v>
      </c>
      <c r="F189" s="2">
        <v>3</v>
      </c>
      <c r="G189" s="3">
        <v>0</v>
      </c>
      <c r="H189" s="3"/>
      <c r="I189" s="2">
        <f t="shared" si="20"/>
        <v>0</v>
      </c>
      <c r="J189" s="2">
        <f t="shared" si="21"/>
        <v>0</v>
      </c>
    </row>
    <row r="190" spans="1:10" ht="34.700000000000003" customHeight="1" x14ac:dyDescent="0.25">
      <c r="A190" s="1" t="s">
        <v>477</v>
      </c>
      <c r="B190" s="1" t="s">
        <v>17</v>
      </c>
      <c r="C190" s="1" t="s">
        <v>442</v>
      </c>
      <c r="D190" s="1" t="s">
        <v>443</v>
      </c>
      <c r="E190" s="1" t="s">
        <v>48</v>
      </c>
      <c r="F190" s="2">
        <v>133.41</v>
      </c>
      <c r="G190" s="3">
        <v>0</v>
      </c>
      <c r="H190" s="3"/>
      <c r="I190" s="2">
        <f t="shared" si="20"/>
        <v>0</v>
      </c>
      <c r="J190" s="2">
        <f t="shared" si="21"/>
        <v>0</v>
      </c>
    </row>
    <row r="191" spans="1:10" ht="28.35" customHeight="1" x14ac:dyDescent="0.25">
      <c r="A191" s="1" t="s">
        <v>478</v>
      </c>
      <c r="B191" s="1" t="s">
        <v>17</v>
      </c>
      <c r="C191" s="1" t="s">
        <v>114</v>
      </c>
      <c r="D191" s="1" t="s">
        <v>115</v>
      </c>
      <c r="E191" s="1" t="s">
        <v>48</v>
      </c>
      <c r="F191" s="2">
        <v>166.76</v>
      </c>
      <c r="G191" s="3">
        <v>0</v>
      </c>
      <c r="H191" s="3"/>
      <c r="I191" s="2">
        <f t="shared" si="20"/>
        <v>0</v>
      </c>
      <c r="J191" s="2">
        <f t="shared" si="21"/>
        <v>0</v>
      </c>
    </row>
    <row r="192" spans="1:10" x14ac:dyDescent="0.25">
      <c r="A192" s="1" t="s">
        <v>479</v>
      </c>
      <c r="B192" s="1"/>
      <c r="C192" s="1"/>
      <c r="D192" s="1" t="s">
        <v>480</v>
      </c>
    </row>
    <row r="193" spans="1:10" ht="102.2" customHeight="1" x14ac:dyDescent="0.25">
      <c r="A193" s="1" t="s">
        <v>481</v>
      </c>
      <c r="B193" s="1" t="s">
        <v>25</v>
      </c>
      <c r="C193" s="1" t="s">
        <v>482</v>
      </c>
      <c r="D193" s="1" t="s">
        <v>483</v>
      </c>
      <c r="E193" s="1" t="s">
        <v>55</v>
      </c>
      <c r="F193" s="2">
        <v>41</v>
      </c>
      <c r="G193" s="3">
        <v>0</v>
      </c>
      <c r="H193" s="3"/>
      <c r="I193" s="2">
        <f t="shared" ref="I193:I222" si="22">ROUND(G193*(1 + H193/100),2)</f>
        <v>0</v>
      </c>
      <c r="J193" s="2">
        <f t="shared" ref="J193:J222" si="23">ROUND(F193*I193,2)</f>
        <v>0</v>
      </c>
    </row>
    <row r="194" spans="1:10" ht="103.15" customHeight="1" x14ac:dyDescent="0.25">
      <c r="A194" s="1" t="s">
        <v>484</v>
      </c>
      <c r="B194" s="1" t="s">
        <v>25</v>
      </c>
      <c r="C194" s="1" t="s">
        <v>485</v>
      </c>
      <c r="D194" s="1" t="s">
        <v>486</v>
      </c>
      <c r="E194" s="1" t="s">
        <v>55</v>
      </c>
      <c r="F194" s="2">
        <v>8</v>
      </c>
      <c r="G194" s="3">
        <v>0</v>
      </c>
      <c r="H194" s="3"/>
      <c r="I194" s="2">
        <f t="shared" si="22"/>
        <v>0</v>
      </c>
      <c r="J194" s="2">
        <f t="shared" si="23"/>
        <v>0</v>
      </c>
    </row>
    <row r="195" spans="1:10" ht="44.65" customHeight="1" x14ac:dyDescent="0.25">
      <c r="A195" s="1" t="s">
        <v>487</v>
      </c>
      <c r="B195" s="1" t="s">
        <v>25</v>
      </c>
      <c r="C195" s="1" t="s">
        <v>488</v>
      </c>
      <c r="D195" s="1" t="s">
        <v>489</v>
      </c>
      <c r="E195" s="1" t="s">
        <v>55</v>
      </c>
      <c r="F195" s="2">
        <v>1</v>
      </c>
      <c r="G195" s="3">
        <v>0</v>
      </c>
      <c r="H195" s="3"/>
      <c r="I195" s="2">
        <f t="shared" si="22"/>
        <v>0</v>
      </c>
      <c r="J195" s="2">
        <f t="shared" si="23"/>
        <v>0</v>
      </c>
    </row>
    <row r="196" spans="1:10" ht="43.15" customHeight="1" x14ac:dyDescent="0.25">
      <c r="A196" s="1" t="s">
        <v>490</v>
      </c>
      <c r="B196" s="1" t="s">
        <v>25</v>
      </c>
      <c r="C196" s="1" t="s">
        <v>491</v>
      </c>
      <c r="D196" s="1" t="s">
        <v>492</v>
      </c>
      <c r="E196" s="1" t="s">
        <v>55</v>
      </c>
      <c r="F196" s="2">
        <v>4</v>
      </c>
      <c r="G196" s="3">
        <v>0</v>
      </c>
      <c r="H196" s="3"/>
      <c r="I196" s="2">
        <f t="shared" si="22"/>
        <v>0</v>
      </c>
      <c r="J196" s="2">
        <f t="shared" si="23"/>
        <v>0</v>
      </c>
    </row>
    <row r="197" spans="1:10" ht="44.1" customHeight="1" x14ac:dyDescent="0.25">
      <c r="A197" s="1" t="s">
        <v>493</v>
      </c>
      <c r="B197" s="1" t="s">
        <v>17</v>
      </c>
      <c r="C197" s="1" t="s">
        <v>494</v>
      </c>
      <c r="D197" s="1" t="s">
        <v>495</v>
      </c>
      <c r="E197" s="1" t="s">
        <v>55</v>
      </c>
      <c r="F197" s="2">
        <v>59</v>
      </c>
      <c r="G197" s="3">
        <v>0</v>
      </c>
      <c r="H197" s="3"/>
      <c r="I197" s="2">
        <f t="shared" si="22"/>
        <v>0</v>
      </c>
      <c r="J197" s="2">
        <f t="shared" si="23"/>
        <v>0</v>
      </c>
    </row>
    <row r="198" spans="1:10" ht="64.349999999999994" customHeight="1" x14ac:dyDescent="0.25">
      <c r="A198" s="1" t="s">
        <v>496</v>
      </c>
      <c r="B198" s="1" t="s">
        <v>17</v>
      </c>
      <c r="C198" s="1" t="s">
        <v>497</v>
      </c>
      <c r="D198" s="1" t="s">
        <v>498</v>
      </c>
      <c r="E198" s="1" t="s">
        <v>55</v>
      </c>
      <c r="F198" s="2">
        <v>2</v>
      </c>
      <c r="G198" s="3">
        <v>0</v>
      </c>
      <c r="H198" s="3"/>
      <c r="I198" s="2">
        <f t="shared" si="22"/>
        <v>0</v>
      </c>
      <c r="J198" s="2">
        <f t="shared" si="23"/>
        <v>0</v>
      </c>
    </row>
    <row r="199" spans="1:10" ht="38.25" customHeight="1" x14ac:dyDescent="0.25">
      <c r="A199" s="1" t="s">
        <v>499</v>
      </c>
      <c r="B199" s="1" t="s">
        <v>25</v>
      </c>
      <c r="C199" s="1" t="s">
        <v>500</v>
      </c>
      <c r="D199" s="1" t="s">
        <v>501</v>
      </c>
      <c r="E199" s="1" t="s">
        <v>55</v>
      </c>
      <c r="F199" s="2">
        <v>2</v>
      </c>
      <c r="G199" s="3">
        <v>0</v>
      </c>
      <c r="H199" s="3"/>
      <c r="I199" s="2">
        <f t="shared" si="22"/>
        <v>0</v>
      </c>
      <c r="J199" s="2">
        <f t="shared" si="23"/>
        <v>0</v>
      </c>
    </row>
    <row r="200" spans="1:10" ht="38.65" customHeight="1" x14ac:dyDescent="0.25">
      <c r="A200" s="1" t="s">
        <v>502</v>
      </c>
      <c r="B200" s="1" t="s">
        <v>25</v>
      </c>
      <c r="C200" s="1" t="s">
        <v>503</v>
      </c>
      <c r="D200" s="1" t="s">
        <v>504</v>
      </c>
      <c r="E200" s="1" t="s">
        <v>55</v>
      </c>
      <c r="F200" s="2">
        <v>54</v>
      </c>
      <c r="G200" s="3">
        <v>0</v>
      </c>
      <c r="H200" s="3"/>
      <c r="I200" s="2">
        <f t="shared" si="22"/>
        <v>0</v>
      </c>
      <c r="J200" s="2">
        <f t="shared" si="23"/>
        <v>0</v>
      </c>
    </row>
    <row r="201" spans="1:10" ht="64.900000000000006" customHeight="1" x14ac:dyDescent="0.25">
      <c r="A201" s="1" t="s">
        <v>505</v>
      </c>
      <c r="B201" s="1" t="s">
        <v>17</v>
      </c>
      <c r="C201" s="1" t="s">
        <v>506</v>
      </c>
      <c r="D201" s="1" t="s">
        <v>507</v>
      </c>
      <c r="E201" s="1" t="s">
        <v>95</v>
      </c>
      <c r="F201" s="2">
        <v>360</v>
      </c>
      <c r="G201" s="3">
        <v>0</v>
      </c>
      <c r="H201" s="3"/>
      <c r="I201" s="2">
        <f t="shared" si="22"/>
        <v>0</v>
      </c>
      <c r="J201" s="2">
        <f t="shared" si="23"/>
        <v>0</v>
      </c>
    </row>
    <row r="202" spans="1:10" ht="67.5" customHeight="1" x14ac:dyDescent="0.25">
      <c r="A202" s="1" t="s">
        <v>508</v>
      </c>
      <c r="B202" s="1" t="s">
        <v>17</v>
      </c>
      <c r="C202" s="1" t="s">
        <v>509</v>
      </c>
      <c r="D202" s="1" t="s">
        <v>510</v>
      </c>
      <c r="E202" s="1" t="s">
        <v>95</v>
      </c>
      <c r="F202" s="2">
        <v>490</v>
      </c>
      <c r="G202" s="3">
        <v>0</v>
      </c>
      <c r="H202" s="3"/>
      <c r="I202" s="2">
        <f t="shared" si="22"/>
        <v>0</v>
      </c>
      <c r="J202" s="2">
        <f t="shared" si="23"/>
        <v>0</v>
      </c>
    </row>
    <row r="203" spans="1:10" ht="67.150000000000006" customHeight="1" x14ac:dyDescent="0.25">
      <c r="A203" s="1" t="s">
        <v>511</v>
      </c>
      <c r="B203" s="1" t="s">
        <v>17</v>
      </c>
      <c r="C203" s="1" t="s">
        <v>512</v>
      </c>
      <c r="D203" s="1" t="s">
        <v>513</v>
      </c>
      <c r="E203" s="1" t="s">
        <v>95</v>
      </c>
      <c r="F203" s="2">
        <v>145</v>
      </c>
      <c r="G203" s="3">
        <v>0</v>
      </c>
      <c r="H203" s="3"/>
      <c r="I203" s="2">
        <f t="shared" si="22"/>
        <v>0</v>
      </c>
      <c r="J203" s="2">
        <f t="shared" si="23"/>
        <v>0</v>
      </c>
    </row>
    <row r="204" spans="1:10" ht="67.150000000000006" customHeight="1" x14ac:dyDescent="0.25">
      <c r="A204" s="1" t="s">
        <v>514</v>
      </c>
      <c r="B204" s="1" t="s">
        <v>17</v>
      </c>
      <c r="C204" s="1" t="s">
        <v>515</v>
      </c>
      <c r="D204" s="1" t="s">
        <v>516</v>
      </c>
      <c r="E204" s="1" t="s">
        <v>95</v>
      </c>
      <c r="F204" s="2">
        <v>110</v>
      </c>
      <c r="G204" s="3">
        <v>0</v>
      </c>
      <c r="H204" s="3"/>
      <c r="I204" s="2">
        <f t="shared" si="22"/>
        <v>0</v>
      </c>
      <c r="J204" s="2">
        <f t="shared" si="23"/>
        <v>0</v>
      </c>
    </row>
    <row r="205" spans="1:10" ht="63.4" customHeight="1" x14ac:dyDescent="0.25">
      <c r="A205" s="1" t="s">
        <v>517</v>
      </c>
      <c r="B205" s="1" t="s">
        <v>17</v>
      </c>
      <c r="C205" s="1" t="s">
        <v>518</v>
      </c>
      <c r="D205" s="1" t="s">
        <v>519</v>
      </c>
      <c r="E205" s="1" t="s">
        <v>95</v>
      </c>
      <c r="F205" s="2">
        <v>370</v>
      </c>
      <c r="G205" s="3">
        <v>0</v>
      </c>
      <c r="H205" s="3"/>
      <c r="I205" s="2">
        <f t="shared" si="22"/>
        <v>0</v>
      </c>
      <c r="J205" s="2">
        <f t="shared" si="23"/>
        <v>0</v>
      </c>
    </row>
    <row r="206" spans="1:10" ht="63.95" customHeight="1" x14ac:dyDescent="0.25">
      <c r="A206" s="1" t="s">
        <v>520</v>
      </c>
      <c r="B206" s="1" t="s">
        <v>17</v>
      </c>
      <c r="C206" s="1" t="s">
        <v>521</v>
      </c>
      <c r="D206" s="1" t="s">
        <v>522</v>
      </c>
      <c r="E206" s="1" t="s">
        <v>95</v>
      </c>
      <c r="F206" s="2">
        <v>736</v>
      </c>
      <c r="G206" s="3">
        <v>0</v>
      </c>
      <c r="H206" s="3"/>
      <c r="I206" s="2">
        <f t="shared" si="22"/>
        <v>0</v>
      </c>
      <c r="J206" s="2">
        <f t="shared" si="23"/>
        <v>0</v>
      </c>
    </row>
    <row r="207" spans="1:10" ht="63.95" customHeight="1" x14ac:dyDescent="0.25">
      <c r="A207" s="1" t="s">
        <v>523</v>
      </c>
      <c r="B207" s="1" t="s">
        <v>17</v>
      </c>
      <c r="C207" s="1" t="s">
        <v>524</v>
      </c>
      <c r="D207" s="1" t="s">
        <v>525</v>
      </c>
      <c r="E207" s="1" t="s">
        <v>95</v>
      </c>
      <c r="F207" s="2">
        <v>96</v>
      </c>
      <c r="G207" s="3">
        <v>0</v>
      </c>
      <c r="H207" s="3"/>
      <c r="I207" s="2">
        <f t="shared" si="22"/>
        <v>0</v>
      </c>
      <c r="J207" s="2">
        <f t="shared" si="23"/>
        <v>0</v>
      </c>
    </row>
    <row r="208" spans="1:10" ht="32.450000000000003" customHeight="1" x14ac:dyDescent="0.25">
      <c r="A208" s="1" t="s">
        <v>526</v>
      </c>
      <c r="B208" s="1" t="s">
        <v>25</v>
      </c>
      <c r="C208" s="1" t="s">
        <v>527</v>
      </c>
      <c r="D208" s="1" t="s">
        <v>528</v>
      </c>
      <c r="E208" s="1" t="s">
        <v>529</v>
      </c>
      <c r="F208" s="2">
        <v>8</v>
      </c>
      <c r="G208" s="3">
        <v>0</v>
      </c>
      <c r="H208" s="3"/>
      <c r="I208" s="2">
        <f t="shared" si="22"/>
        <v>0</v>
      </c>
      <c r="J208" s="2">
        <f t="shared" si="23"/>
        <v>0</v>
      </c>
    </row>
    <row r="209" spans="1:10" ht="44.65" customHeight="1" x14ac:dyDescent="0.25">
      <c r="A209" s="1" t="s">
        <v>530</v>
      </c>
      <c r="B209" s="1" t="s">
        <v>17</v>
      </c>
      <c r="C209" s="1" t="s">
        <v>531</v>
      </c>
      <c r="D209" s="1" t="s">
        <v>532</v>
      </c>
      <c r="E209" s="1" t="s">
        <v>55</v>
      </c>
      <c r="F209" s="2">
        <v>1</v>
      </c>
      <c r="G209" s="3">
        <v>0</v>
      </c>
      <c r="H209" s="3"/>
      <c r="I209" s="2">
        <f t="shared" si="22"/>
        <v>0</v>
      </c>
      <c r="J209" s="2">
        <f t="shared" si="23"/>
        <v>0</v>
      </c>
    </row>
    <row r="210" spans="1:10" ht="25.7" customHeight="1" x14ac:dyDescent="0.25">
      <c r="A210" s="1" t="s">
        <v>533</v>
      </c>
      <c r="B210" s="1" t="s">
        <v>25</v>
      </c>
      <c r="C210" s="1" t="s">
        <v>534</v>
      </c>
      <c r="D210" s="1" t="s">
        <v>535</v>
      </c>
      <c r="E210" s="1" t="s">
        <v>55</v>
      </c>
      <c r="F210" s="2">
        <v>14</v>
      </c>
      <c r="G210" s="3">
        <v>0</v>
      </c>
      <c r="H210" s="3"/>
      <c r="I210" s="2">
        <f t="shared" si="22"/>
        <v>0</v>
      </c>
      <c r="J210" s="2">
        <f t="shared" si="23"/>
        <v>0</v>
      </c>
    </row>
    <row r="211" spans="1:10" ht="50.85" customHeight="1" x14ac:dyDescent="0.25">
      <c r="A211" s="1" t="s">
        <v>536</v>
      </c>
      <c r="B211" s="1" t="s">
        <v>17</v>
      </c>
      <c r="C211" s="1" t="s">
        <v>537</v>
      </c>
      <c r="D211" s="1" t="s">
        <v>538</v>
      </c>
      <c r="E211" s="1" t="s">
        <v>55</v>
      </c>
      <c r="F211" s="2">
        <v>5</v>
      </c>
      <c r="G211" s="3">
        <v>0</v>
      </c>
      <c r="H211" s="3"/>
      <c r="I211" s="2">
        <f t="shared" si="22"/>
        <v>0</v>
      </c>
      <c r="J211" s="2">
        <f t="shared" si="23"/>
        <v>0</v>
      </c>
    </row>
    <row r="212" spans="1:10" ht="39.200000000000003" customHeight="1" x14ac:dyDescent="0.25">
      <c r="A212" s="1" t="s">
        <v>539</v>
      </c>
      <c r="B212" s="1" t="s">
        <v>17</v>
      </c>
      <c r="C212" s="1" t="s">
        <v>540</v>
      </c>
      <c r="D212" s="1" t="s">
        <v>541</v>
      </c>
      <c r="E212" s="1" t="s">
        <v>55</v>
      </c>
      <c r="F212" s="2">
        <v>10</v>
      </c>
      <c r="G212" s="3">
        <v>0</v>
      </c>
      <c r="H212" s="3"/>
      <c r="I212" s="2">
        <f t="shared" si="22"/>
        <v>0</v>
      </c>
      <c r="J212" s="2">
        <f t="shared" si="23"/>
        <v>0</v>
      </c>
    </row>
    <row r="213" spans="1:10" ht="48.2" customHeight="1" x14ac:dyDescent="0.25">
      <c r="A213" s="1" t="s">
        <v>542</v>
      </c>
      <c r="B213" s="1" t="s">
        <v>17</v>
      </c>
      <c r="C213" s="1" t="s">
        <v>543</v>
      </c>
      <c r="D213" s="1" t="s">
        <v>544</v>
      </c>
      <c r="E213" s="1" t="s">
        <v>55</v>
      </c>
      <c r="F213" s="2">
        <v>2</v>
      </c>
      <c r="G213" s="3">
        <v>0</v>
      </c>
      <c r="H213" s="3"/>
      <c r="I213" s="2">
        <f t="shared" si="22"/>
        <v>0</v>
      </c>
      <c r="J213" s="2">
        <f t="shared" si="23"/>
        <v>0</v>
      </c>
    </row>
    <row r="214" spans="1:10" ht="47.65" customHeight="1" x14ac:dyDescent="0.25">
      <c r="A214" s="1" t="s">
        <v>545</v>
      </c>
      <c r="B214" s="1" t="s">
        <v>17</v>
      </c>
      <c r="C214" s="1" t="s">
        <v>546</v>
      </c>
      <c r="D214" s="1" t="s">
        <v>547</v>
      </c>
      <c r="E214" s="1" t="s">
        <v>55</v>
      </c>
      <c r="F214" s="2">
        <v>1</v>
      </c>
      <c r="G214" s="3">
        <v>0</v>
      </c>
      <c r="H214" s="3"/>
      <c r="I214" s="2">
        <f t="shared" si="22"/>
        <v>0</v>
      </c>
      <c r="J214" s="2">
        <f t="shared" si="23"/>
        <v>0</v>
      </c>
    </row>
    <row r="215" spans="1:10" ht="50.45" customHeight="1" x14ac:dyDescent="0.25">
      <c r="A215" s="1" t="s">
        <v>548</v>
      </c>
      <c r="B215" s="1" t="s">
        <v>17</v>
      </c>
      <c r="C215" s="1" t="s">
        <v>549</v>
      </c>
      <c r="D215" s="1" t="s">
        <v>550</v>
      </c>
      <c r="E215" s="1" t="s">
        <v>55</v>
      </c>
      <c r="F215" s="2">
        <v>2</v>
      </c>
      <c r="G215" s="3">
        <v>0</v>
      </c>
      <c r="H215" s="3"/>
      <c r="I215" s="2">
        <f t="shared" si="22"/>
        <v>0</v>
      </c>
      <c r="J215" s="2">
        <f t="shared" si="23"/>
        <v>0</v>
      </c>
    </row>
    <row r="216" spans="1:10" ht="40.15" customHeight="1" x14ac:dyDescent="0.25">
      <c r="A216" s="1" t="s">
        <v>551</v>
      </c>
      <c r="B216" s="1" t="s">
        <v>25</v>
      </c>
      <c r="C216" s="1" t="s">
        <v>552</v>
      </c>
      <c r="D216" s="1" t="s">
        <v>553</v>
      </c>
      <c r="E216" s="1" t="s">
        <v>55</v>
      </c>
      <c r="F216" s="2">
        <v>1</v>
      </c>
      <c r="G216" s="3">
        <v>0</v>
      </c>
      <c r="H216" s="3"/>
      <c r="I216" s="2">
        <f t="shared" si="22"/>
        <v>0</v>
      </c>
      <c r="J216" s="2">
        <f t="shared" si="23"/>
        <v>0</v>
      </c>
    </row>
    <row r="217" spans="1:10" ht="60.4" customHeight="1" x14ac:dyDescent="0.25">
      <c r="A217" s="1" t="s">
        <v>554</v>
      </c>
      <c r="B217" s="1" t="s">
        <v>17</v>
      </c>
      <c r="C217" s="1" t="s">
        <v>555</v>
      </c>
      <c r="D217" s="1" t="s">
        <v>556</v>
      </c>
      <c r="E217" s="1" t="s">
        <v>95</v>
      </c>
      <c r="F217" s="2">
        <v>6</v>
      </c>
      <c r="G217" s="3">
        <v>0</v>
      </c>
      <c r="H217" s="3"/>
      <c r="I217" s="2">
        <f t="shared" si="22"/>
        <v>0</v>
      </c>
      <c r="J217" s="2">
        <f t="shared" si="23"/>
        <v>0</v>
      </c>
    </row>
    <row r="218" spans="1:10" ht="62.1" customHeight="1" x14ac:dyDescent="0.25">
      <c r="A218" s="1" t="s">
        <v>557</v>
      </c>
      <c r="B218" s="1" t="s">
        <v>17</v>
      </c>
      <c r="C218" s="1" t="s">
        <v>558</v>
      </c>
      <c r="D218" s="1" t="s">
        <v>559</v>
      </c>
      <c r="E218" s="1" t="s">
        <v>95</v>
      </c>
      <c r="F218" s="2">
        <v>55</v>
      </c>
      <c r="G218" s="3">
        <v>0</v>
      </c>
      <c r="H218" s="3"/>
      <c r="I218" s="2">
        <f t="shared" si="22"/>
        <v>0</v>
      </c>
      <c r="J218" s="2">
        <f t="shared" si="23"/>
        <v>0</v>
      </c>
    </row>
    <row r="219" spans="1:10" ht="51.4" customHeight="1" x14ac:dyDescent="0.25">
      <c r="A219" s="1" t="s">
        <v>560</v>
      </c>
      <c r="B219" s="1" t="s">
        <v>17</v>
      </c>
      <c r="C219" s="1" t="s">
        <v>561</v>
      </c>
      <c r="D219" s="1" t="s">
        <v>562</v>
      </c>
      <c r="E219" s="1" t="s">
        <v>95</v>
      </c>
      <c r="F219" s="2">
        <v>36</v>
      </c>
      <c r="G219" s="3">
        <v>0</v>
      </c>
      <c r="H219" s="3"/>
      <c r="I219" s="2">
        <f t="shared" si="22"/>
        <v>0</v>
      </c>
      <c r="J219" s="2">
        <f t="shared" si="23"/>
        <v>0</v>
      </c>
    </row>
    <row r="220" spans="1:10" ht="59.85" customHeight="1" x14ac:dyDescent="0.25">
      <c r="A220" s="1" t="s">
        <v>563</v>
      </c>
      <c r="B220" s="1" t="s">
        <v>25</v>
      </c>
      <c r="C220" s="1" t="s">
        <v>564</v>
      </c>
      <c r="D220" s="1" t="s">
        <v>565</v>
      </c>
      <c r="E220" s="1" t="s">
        <v>55</v>
      </c>
      <c r="F220" s="2">
        <v>9</v>
      </c>
      <c r="G220" s="3">
        <v>0</v>
      </c>
      <c r="H220" s="3"/>
      <c r="I220" s="2">
        <f t="shared" si="22"/>
        <v>0</v>
      </c>
      <c r="J220" s="2">
        <f t="shared" si="23"/>
        <v>0</v>
      </c>
    </row>
    <row r="221" spans="1:10" ht="55.9" customHeight="1" x14ac:dyDescent="0.25">
      <c r="A221" s="1" t="s">
        <v>566</v>
      </c>
      <c r="B221" s="1" t="s">
        <v>17</v>
      </c>
      <c r="C221" s="1" t="s">
        <v>567</v>
      </c>
      <c r="D221" s="1" t="s">
        <v>568</v>
      </c>
      <c r="E221" s="1" t="s">
        <v>55</v>
      </c>
      <c r="F221" s="2">
        <v>8</v>
      </c>
      <c r="G221" s="3">
        <v>0</v>
      </c>
      <c r="H221" s="3"/>
      <c r="I221" s="2">
        <f t="shared" si="22"/>
        <v>0</v>
      </c>
      <c r="J221" s="2">
        <f t="shared" si="23"/>
        <v>0</v>
      </c>
    </row>
    <row r="222" spans="1:10" ht="62.1" customHeight="1" x14ac:dyDescent="0.25">
      <c r="A222" s="1" t="s">
        <v>569</v>
      </c>
      <c r="B222" s="1" t="s">
        <v>25</v>
      </c>
      <c r="C222" s="1" t="s">
        <v>570</v>
      </c>
      <c r="D222" s="1" t="s">
        <v>571</v>
      </c>
      <c r="E222" s="1" t="s">
        <v>55</v>
      </c>
      <c r="F222" s="2">
        <v>10</v>
      </c>
      <c r="G222" s="3">
        <v>0</v>
      </c>
      <c r="H222" s="3"/>
      <c r="I222" s="2">
        <f t="shared" si="22"/>
        <v>0</v>
      </c>
      <c r="J222" s="2">
        <f t="shared" si="23"/>
        <v>0</v>
      </c>
    </row>
    <row r="223" spans="1:10" x14ac:dyDescent="0.25">
      <c r="A223" s="1" t="s">
        <v>572</v>
      </c>
      <c r="B223" s="1"/>
      <c r="C223" s="1"/>
      <c r="D223" s="1" t="s">
        <v>573</v>
      </c>
    </row>
    <row r="224" spans="1:10" x14ac:dyDescent="0.25">
      <c r="A224" s="1" t="s">
        <v>574</v>
      </c>
      <c r="B224" s="1"/>
      <c r="C224" s="1"/>
      <c r="D224" s="1" t="s">
        <v>575</v>
      </c>
    </row>
    <row r="225" spans="1:10" x14ac:dyDescent="0.25">
      <c r="A225" s="1" t="s">
        <v>576</v>
      </c>
      <c r="B225" s="1"/>
      <c r="C225" s="1"/>
      <c r="D225" s="1" t="s">
        <v>104</v>
      </c>
    </row>
    <row r="226" spans="1:10" x14ac:dyDescent="0.25">
      <c r="A226" s="1" t="s">
        <v>577</v>
      </c>
      <c r="B226" s="1"/>
      <c r="C226" s="1"/>
      <c r="D226" s="1" t="s">
        <v>578</v>
      </c>
    </row>
    <row r="227" spans="1:10" ht="60.4" customHeight="1" x14ac:dyDescent="0.25">
      <c r="A227" s="1" t="s">
        <v>579</v>
      </c>
      <c r="B227" s="1" t="s">
        <v>17</v>
      </c>
      <c r="C227" s="1" t="s">
        <v>580</v>
      </c>
      <c r="D227" s="1" t="s">
        <v>581</v>
      </c>
      <c r="E227" s="1" t="s">
        <v>48</v>
      </c>
      <c r="F227" s="2">
        <v>0.34</v>
      </c>
      <c r="G227" s="3">
        <v>0</v>
      </c>
      <c r="H227" s="3"/>
      <c r="I227" s="2">
        <f>ROUND(G227*(1 + H227/100),2)</f>
        <v>0</v>
      </c>
      <c r="J227" s="2">
        <f>ROUND(F227*I227,2)</f>
        <v>0</v>
      </c>
    </row>
    <row r="228" spans="1:10" ht="62.1" customHeight="1" x14ac:dyDescent="0.25">
      <c r="A228" s="1" t="s">
        <v>582</v>
      </c>
      <c r="B228" s="1" t="s">
        <v>17</v>
      </c>
      <c r="C228" s="1" t="s">
        <v>583</v>
      </c>
      <c r="D228" s="1" t="s">
        <v>584</v>
      </c>
      <c r="E228" s="1" t="s">
        <v>61</v>
      </c>
      <c r="F228" s="2">
        <v>6.8</v>
      </c>
      <c r="G228" s="3">
        <v>0</v>
      </c>
      <c r="H228" s="3"/>
      <c r="I228" s="2">
        <f>ROUND(G228*(1 + H228/100),2)</f>
        <v>0</v>
      </c>
      <c r="J228" s="2">
        <f>ROUND(F228*I228,2)</f>
        <v>0</v>
      </c>
    </row>
    <row r="229" spans="1:10" x14ac:dyDescent="0.25">
      <c r="A229" s="1" t="s">
        <v>585</v>
      </c>
      <c r="B229" s="1"/>
      <c r="C229" s="1"/>
      <c r="D229" s="1" t="s">
        <v>586</v>
      </c>
    </row>
    <row r="230" spans="1:10" ht="68.849999999999994" customHeight="1" x14ac:dyDescent="0.25">
      <c r="A230" s="1" t="s">
        <v>587</v>
      </c>
      <c r="B230" s="1" t="s">
        <v>17</v>
      </c>
      <c r="C230" s="1" t="s">
        <v>588</v>
      </c>
      <c r="D230" s="1" t="s">
        <v>589</v>
      </c>
      <c r="E230" s="1" t="s">
        <v>61</v>
      </c>
      <c r="F230" s="2">
        <v>184.45</v>
      </c>
      <c r="G230" s="3">
        <v>0</v>
      </c>
      <c r="H230" s="3"/>
      <c r="I230" s="2">
        <f t="shared" ref="I230:I235" si="24">ROUND(G230*(1 + H230/100),2)</f>
        <v>0</v>
      </c>
      <c r="J230" s="2">
        <f t="shared" ref="J230:J235" si="25">ROUND(F230*I230,2)</f>
        <v>0</v>
      </c>
    </row>
    <row r="231" spans="1:10" ht="111.2" customHeight="1" x14ac:dyDescent="0.25">
      <c r="A231" s="1" t="s">
        <v>590</v>
      </c>
      <c r="B231" s="1" t="s">
        <v>17</v>
      </c>
      <c r="C231" s="1" t="s">
        <v>591</v>
      </c>
      <c r="D231" s="1" t="s">
        <v>592</v>
      </c>
      <c r="E231" s="1" t="s">
        <v>61</v>
      </c>
      <c r="F231" s="2">
        <v>35.46</v>
      </c>
      <c r="G231" s="3">
        <v>0</v>
      </c>
      <c r="H231" s="3"/>
      <c r="I231" s="2">
        <f t="shared" si="24"/>
        <v>0</v>
      </c>
      <c r="J231" s="2">
        <f t="shared" si="25"/>
        <v>0</v>
      </c>
    </row>
    <row r="232" spans="1:10" ht="94.9" customHeight="1" x14ac:dyDescent="0.25">
      <c r="A232" s="1" t="s">
        <v>593</v>
      </c>
      <c r="B232" s="1" t="s">
        <v>17</v>
      </c>
      <c r="C232" s="1" t="s">
        <v>594</v>
      </c>
      <c r="D232" s="1" t="s">
        <v>595</v>
      </c>
      <c r="E232" s="1" t="s">
        <v>61</v>
      </c>
      <c r="F232" s="2">
        <v>148.99</v>
      </c>
      <c r="G232" s="3">
        <v>0</v>
      </c>
      <c r="H232" s="3"/>
      <c r="I232" s="2">
        <f t="shared" si="24"/>
        <v>0</v>
      </c>
      <c r="J232" s="2">
        <f t="shared" si="25"/>
        <v>0</v>
      </c>
    </row>
    <row r="233" spans="1:10" ht="37.9" customHeight="1" x14ac:dyDescent="0.25">
      <c r="A233" s="1" t="s">
        <v>596</v>
      </c>
      <c r="B233" s="1" t="s">
        <v>25</v>
      </c>
      <c r="C233" s="1" t="s">
        <v>597</v>
      </c>
      <c r="D233" s="1" t="s">
        <v>598</v>
      </c>
      <c r="E233" s="1" t="s">
        <v>599</v>
      </c>
      <c r="F233" s="2">
        <v>1.67</v>
      </c>
      <c r="G233" s="3">
        <v>0</v>
      </c>
      <c r="H233" s="3"/>
      <c r="I233" s="2">
        <f t="shared" si="24"/>
        <v>0</v>
      </c>
      <c r="J233" s="2">
        <f t="shared" si="25"/>
        <v>0</v>
      </c>
    </row>
    <row r="234" spans="1:10" ht="105.4" customHeight="1" x14ac:dyDescent="0.25">
      <c r="A234" s="1" t="s">
        <v>600</v>
      </c>
      <c r="B234" s="1" t="s">
        <v>25</v>
      </c>
      <c r="C234" s="1" t="s">
        <v>601</v>
      </c>
      <c r="D234" s="1" t="s">
        <v>602</v>
      </c>
      <c r="E234" s="1" t="s">
        <v>61</v>
      </c>
      <c r="F234" s="2">
        <v>35.46</v>
      </c>
      <c r="G234" s="3">
        <v>0</v>
      </c>
      <c r="H234" s="3"/>
      <c r="I234" s="2">
        <f t="shared" si="24"/>
        <v>0</v>
      </c>
      <c r="J234" s="2">
        <f t="shared" si="25"/>
        <v>0</v>
      </c>
    </row>
    <row r="235" spans="1:10" ht="39.6" customHeight="1" x14ac:dyDescent="0.25">
      <c r="A235" s="1" t="s">
        <v>603</v>
      </c>
      <c r="B235" s="1" t="s">
        <v>25</v>
      </c>
      <c r="C235" s="1" t="s">
        <v>604</v>
      </c>
      <c r="D235" s="1" t="s">
        <v>605</v>
      </c>
      <c r="E235" s="1" t="s">
        <v>95</v>
      </c>
      <c r="F235" s="2">
        <v>79.8</v>
      </c>
      <c r="G235" s="3">
        <v>0</v>
      </c>
      <c r="H235" s="3"/>
      <c r="I235" s="2">
        <f t="shared" si="24"/>
        <v>0</v>
      </c>
      <c r="J235" s="2">
        <f t="shared" si="25"/>
        <v>0</v>
      </c>
    </row>
    <row r="236" spans="1:10" x14ac:dyDescent="0.25">
      <c r="A236" s="1" t="s">
        <v>606</v>
      </c>
      <c r="B236" s="1"/>
      <c r="C236" s="1"/>
      <c r="D236" s="1" t="s">
        <v>607</v>
      </c>
    </row>
    <row r="237" spans="1:10" ht="49.9" customHeight="1" x14ac:dyDescent="0.25">
      <c r="A237" s="1" t="s">
        <v>608</v>
      </c>
      <c r="B237" s="1" t="s">
        <v>17</v>
      </c>
      <c r="C237" s="1" t="s">
        <v>609</v>
      </c>
      <c r="D237" s="1" t="s">
        <v>610</v>
      </c>
      <c r="E237" s="1" t="s">
        <v>61</v>
      </c>
      <c r="F237" s="2">
        <v>91.65</v>
      </c>
      <c r="G237" s="3">
        <v>0</v>
      </c>
      <c r="H237" s="3"/>
      <c r="I237" s="2">
        <f>ROUND(G237*(1 + H237/100),2)</f>
        <v>0</v>
      </c>
      <c r="J237" s="2">
        <f>ROUND(F237*I237,2)</f>
        <v>0</v>
      </c>
    </row>
    <row r="238" spans="1:10" ht="85.5" customHeight="1" x14ac:dyDescent="0.25">
      <c r="A238" s="1" t="s">
        <v>611</v>
      </c>
      <c r="B238" s="1" t="s">
        <v>17</v>
      </c>
      <c r="C238" s="1" t="s">
        <v>612</v>
      </c>
      <c r="D238" s="1" t="s">
        <v>613</v>
      </c>
      <c r="E238" s="1" t="s">
        <v>61</v>
      </c>
      <c r="F238" s="2">
        <v>91.65</v>
      </c>
      <c r="G238" s="3">
        <v>0</v>
      </c>
      <c r="H238" s="3"/>
      <c r="I238" s="2">
        <f>ROUND(G238*(1 + H238/100),2)</f>
        <v>0</v>
      </c>
      <c r="J238" s="2">
        <f>ROUND(F238*I238,2)</f>
        <v>0</v>
      </c>
    </row>
    <row r="239" spans="1:10" x14ac:dyDescent="0.25">
      <c r="A239" s="1" t="s">
        <v>614</v>
      </c>
      <c r="B239" s="1"/>
      <c r="C239" s="1"/>
      <c r="D239" s="1" t="s">
        <v>615</v>
      </c>
    </row>
    <row r="240" spans="1:10" x14ac:dyDescent="0.25">
      <c r="A240" s="1" t="s">
        <v>616</v>
      </c>
      <c r="B240" s="1"/>
      <c r="C240" s="1"/>
      <c r="D240" s="1" t="s">
        <v>104</v>
      </c>
    </row>
    <row r="241" spans="1:10" ht="44.1" customHeight="1" x14ac:dyDescent="0.25">
      <c r="A241" s="1" t="s">
        <v>617</v>
      </c>
      <c r="B241" s="1" t="s">
        <v>25</v>
      </c>
      <c r="C241" s="1" t="s">
        <v>618</v>
      </c>
      <c r="D241" s="1" t="s">
        <v>619</v>
      </c>
      <c r="E241" s="1" t="s">
        <v>620</v>
      </c>
      <c r="F241" s="2">
        <v>44</v>
      </c>
      <c r="G241" s="3">
        <v>0</v>
      </c>
      <c r="H241" s="3"/>
      <c r="I241" s="2">
        <f>ROUND(G241*(1 + H241/100),2)</f>
        <v>0</v>
      </c>
      <c r="J241" s="2">
        <f>ROUND(F241*I241,2)</f>
        <v>0</v>
      </c>
    </row>
    <row r="242" spans="1:10" ht="37.9" customHeight="1" x14ac:dyDescent="0.25">
      <c r="A242" s="1" t="s">
        <v>621</v>
      </c>
      <c r="B242" s="1" t="s">
        <v>25</v>
      </c>
      <c r="C242" s="1" t="s">
        <v>597</v>
      </c>
      <c r="D242" s="1" t="s">
        <v>598</v>
      </c>
      <c r="E242" s="1" t="s">
        <v>599</v>
      </c>
      <c r="F242" s="2">
        <v>1.19</v>
      </c>
      <c r="G242" s="3">
        <v>0</v>
      </c>
      <c r="H242" s="3"/>
      <c r="I242" s="2">
        <f>ROUND(G242*(1 + H242/100),2)</f>
        <v>0</v>
      </c>
      <c r="J242" s="2">
        <f>ROUND(F242*I242,2)</f>
        <v>0</v>
      </c>
    </row>
    <row r="243" spans="1:10" ht="79.7" customHeight="1" x14ac:dyDescent="0.25">
      <c r="A243" s="1" t="s">
        <v>622</v>
      </c>
      <c r="B243" s="1" t="s">
        <v>17</v>
      </c>
      <c r="C243" s="1" t="s">
        <v>623</v>
      </c>
      <c r="D243" s="1" t="s">
        <v>624</v>
      </c>
      <c r="E243" s="1" t="s">
        <v>61</v>
      </c>
      <c r="F243" s="2">
        <v>152.86000000000001</v>
      </c>
      <c r="G243" s="3">
        <v>0</v>
      </c>
      <c r="H243" s="3"/>
      <c r="I243" s="2">
        <f>ROUND(G243*(1 + H243/100),2)</f>
        <v>0</v>
      </c>
      <c r="J243" s="2">
        <f>ROUND(F243*I243,2)</f>
        <v>0</v>
      </c>
    </row>
    <row r="244" spans="1:10" ht="80.650000000000006" customHeight="1" x14ac:dyDescent="0.25">
      <c r="A244" s="1" t="s">
        <v>625</v>
      </c>
      <c r="B244" s="1" t="s">
        <v>17</v>
      </c>
      <c r="C244" s="1" t="s">
        <v>626</v>
      </c>
      <c r="D244" s="1" t="s">
        <v>627</v>
      </c>
      <c r="E244" s="1" t="s">
        <v>61</v>
      </c>
      <c r="F244" s="2">
        <v>152.86000000000001</v>
      </c>
      <c r="G244" s="3">
        <v>0</v>
      </c>
      <c r="H244" s="3"/>
      <c r="I244" s="2">
        <f>ROUND(G244*(1 + H244/100),2)</f>
        <v>0</v>
      </c>
      <c r="J244" s="2">
        <f>ROUND(F244*I244,2)</f>
        <v>0</v>
      </c>
    </row>
    <row r="245" spans="1:10" ht="39.6" customHeight="1" x14ac:dyDescent="0.25">
      <c r="A245" s="1" t="s">
        <v>628</v>
      </c>
      <c r="B245" s="1" t="s">
        <v>25</v>
      </c>
      <c r="C245" s="1" t="s">
        <v>604</v>
      </c>
      <c r="D245" s="1" t="s">
        <v>605</v>
      </c>
      <c r="E245" s="1" t="s">
        <v>95</v>
      </c>
      <c r="F245" s="2">
        <v>181.66</v>
      </c>
      <c r="G245" s="3">
        <v>0</v>
      </c>
      <c r="H245" s="3"/>
      <c r="I245" s="2">
        <f>ROUND(G245*(1 + H245/100),2)</f>
        <v>0</v>
      </c>
      <c r="J245" s="2">
        <f>ROUND(F245*I245,2)</f>
        <v>0</v>
      </c>
    </row>
    <row r="246" spans="1:10" x14ac:dyDescent="0.25">
      <c r="A246" s="1" t="s">
        <v>629</v>
      </c>
      <c r="B246" s="1"/>
      <c r="C246" s="1"/>
      <c r="D246" s="1" t="s">
        <v>630</v>
      </c>
    </row>
    <row r="247" spans="1:10" ht="79.7" customHeight="1" x14ac:dyDescent="0.25">
      <c r="A247" s="1" t="s">
        <v>631</v>
      </c>
      <c r="B247" s="1" t="s">
        <v>17</v>
      </c>
      <c r="C247" s="1" t="s">
        <v>623</v>
      </c>
      <c r="D247" s="1" t="s">
        <v>624</v>
      </c>
      <c r="E247" s="1" t="s">
        <v>61</v>
      </c>
      <c r="F247" s="2">
        <v>102.2</v>
      </c>
      <c r="G247" s="3">
        <v>0</v>
      </c>
      <c r="H247" s="3"/>
      <c r="I247" s="2">
        <f>ROUND(G247*(1 + H247/100),2)</f>
        <v>0</v>
      </c>
      <c r="J247" s="2">
        <f>ROUND(F247*I247,2)</f>
        <v>0</v>
      </c>
    </row>
    <row r="248" spans="1:10" ht="80.650000000000006" customHeight="1" x14ac:dyDescent="0.25">
      <c r="A248" s="1" t="s">
        <v>632</v>
      </c>
      <c r="B248" s="1" t="s">
        <v>17</v>
      </c>
      <c r="C248" s="1" t="s">
        <v>626</v>
      </c>
      <c r="D248" s="1" t="s">
        <v>633</v>
      </c>
      <c r="E248" s="1" t="s">
        <v>61</v>
      </c>
      <c r="F248" s="2">
        <v>102.2</v>
      </c>
      <c r="G248" s="3">
        <v>0</v>
      </c>
      <c r="H248" s="3"/>
      <c r="I248" s="2">
        <f>ROUND(G248*(1 + H248/100),2)</f>
        <v>0</v>
      </c>
      <c r="J248" s="2">
        <f>ROUND(F248*I248,2)</f>
        <v>0</v>
      </c>
    </row>
    <row r="249" spans="1:10" ht="37.9" customHeight="1" x14ac:dyDescent="0.25">
      <c r="A249" s="1" t="s">
        <v>634</v>
      </c>
      <c r="B249" s="1" t="s">
        <v>25</v>
      </c>
      <c r="C249" s="1" t="s">
        <v>597</v>
      </c>
      <c r="D249" s="1" t="s">
        <v>598</v>
      </c>
      <c r="E249" s="1" t="s">
        <v>599</v>
      </c>
      <c r="F249" s="2">
        <v>26.78</v>
      </c>
      <c r="G249" s="3">
        <v>0</v>
      </c>
      <c r="H249" s="3"/>
      <c r="I249" s="2">
        <f>ROUND(G249*(1 + H249/100),2)</f>
        <v>0</v>
      </c>
      <c r="J249" s="2">
        <f>ROUND(F249*I249,2)</f>
        <v>0</v>
      </c>
    </row>
    <row r="250" spans="1:10" x14ac:dyDescent="0.25">
      <c r="A250" s="1" t="s">
        <v>635</v>
      </c>
      <c r="B250" s="1"/>
      <c r="C250" s="1"/>
      <c r="D250" s="1" t="s">
        <v>636</v>
      </c>
    </row>
    <row r="251" spans="1:10" x14ac:dyDescent="0.25">
      <c r="A251" s="1" t="s">
        <v>637</v>
      </c>
      <c r="B251" s="1"/>
      <c r="C251" s="1"/>
      <c r="D251" s="1" t="s">
        <v>638</v>
      </c>
    </row>
    <row r="252" spans="1:10" x14ac:dyDescent="0.25">
      <c r="A252" s="1" t="s">
        <v>639</v>
      </c>
      <c r="B252" s="1"/>
      <c r="C252" s="1"/>
      <c r="D252" s="1" t="s">
        <v>104</v>
      </c>
    </row>
    <row r="253" spans="1:10" x14ac:dyDescent="0.25">
      <c r="A253" s="1" t="s">
        <v>640</v>
      </c>
      <c r="B253" s="1"/>
      <c r="C253" s="1"/>
      <c r="D253" s="1" t="s">
        <v>586</v>
      </c>
    </row>
    <row r="254" spans="1:10" ht="32.450000000000003" customHeight="1" x14ac:dyDescent="0.25">
      <c r="A254" s="1" t="s">
        <v>641</v>
      </c>
      <c r="B254" s="1" t="s">
        <v>17</v>
      </c>
      <c r="C254" s="1" t="s">
        <v>642</v>
      </c>
      <c r="D254" s="1" t="s">
        <v>643</v>
      </c>
      <c r="E254" s="1" t="s">
        <v>61</v>
      </c>
      <c r="F254" s="2">
        <v>85.66</v>
      </c>
      <c r="G254" s="3">
        <v>0</v>
      </c>
      <c r="H254" s="3"/>
      <c r="I254" s="2">
        <f>ROUND(G254*(1 + H254/100),2)</f>
        <v>0</v>
      </c>
      <c r="J254" s="2">
        <f>ROUND(F254*I254,2)</f>
        <v>0</v>
      </c>
    </row>
    <row r="255" spans="1:10" ht="31.15" customHeight="1" x14ac:dyDescent="0.25">
      <c r="A255" s="1" t="s">
        <v>644</v>
      </c>
      <c r="B255" s="1" t="s">
        <v>17</v>
      </c>
      <c r="C255" s="1" t="s">
        <v>645</v>
      </c>
      <c r="D255" s="1" t="s">
        <v>646</v>
      </c>
      <c r="E255" s="1" t="s">
        <v>61</v>
      </c>
      <c r="F255" s="2">
        <v>85.66</v>
      </c>
      <c r="G255" s="3">
        <v>0</v>
      </c>
      <c r="H255" s="3"/>
      <c r="I255" s="2">
        <f>ROUND(G255*(1 + H255/100),2)</f>
        <v>0</v>
      </c>
      <c r="J255" s="2">
        <f>ROUND(F255*I255,2)</f>
        <v>0</v>
      </c>
    </row>
    <row r="256" spans="1:10" ht="39.6" customHeight="1" x14ac:dyDescent="0.25">
      <c r="A256" s="1" t="s">
        <v>647</v>
      </c>
      <c r="B256" s="1" t="s">
        <v>17</v>
      </c>
      <c r="C256" s="1" t="s">
        <v>648</v>
      </c>
      <c r="D256" s="1" t="s">
        <v>649</v>
      </c>
      <c r="E256" s="1" t="s">
        <v>61</v>
      </c>
      <c r="F256" s="2">
        <v>85.66</v>
      </c>
      <c r="G256" s="3">
        <v>0</v>
      </c>
      <c r="H256" s="3"/>
      <c r="I256" s="2">
        <f>ROUND(G256*(1 + H256/100),2)</f>
        <v>0</v>
      </c>
      <c r="J256" s="2">
        <f>ROUND(F256*I256,2)</f>
        <v>0</v>
      </c>
    </row>
    <row r="257" spans="1:10" x14ac:dyDescent="0.25">
      <c r="A257" s="1" t="s">
        <v>650</v>
      </c>
      <c r="B257" s="1"/>
      <c r="C257" s="1"/>
      <c r="D257" s="1" t="s">
        <v>607</v>
      </c>
    </row>
    <row r="258" spans="1:10" ht="31.15" customHeight="1" x14ac:dyDescent="0.25">
      <c r="A258" s="1" t="s">
        <v>651</v>
      </c>
      <c r="B258" s="1" t="s">
        <v>17</v>
      </c>
      <c r="C258" s="1" t="s">
        <v>652</v>
      </c>
      <c r="D258" s="1" t="s">
        <v>653</v>
      </c>
      <c r="E258" s="1" t="s">
        <v>61</v>
      </c>
      <c r="F258" s="2">
        <v>91.65</v>
      </c>
      <c r="G258" s="3">
        <v>0</v>
      </c>
      <c r="H258" s="3"/>
      <c r="I258" s="2">
        <f>ROUND(G258*(1 + H258/100),2)</f>
        <v>0</v>
      </c>
      <c r="J258" s="2">
        <f>ROUND(F258*I258,2)</f>
        <v>0</v>
      </c>
    </row>
    <row r="259" spans="1:10" ht="29.65" customHeight="1" x14ac:dyDescent="0.25">
      <c r="A259" s="1" t="s">
        <v>654</v>
      </c>
      <c r="B259" s="1" t="s">
        <v>17</v>
      </c>
      <c r="C259" s="1" t="s">
        <v>655</v>
      </c>
      <c r="D259" s="1" t="s">
        <v>656</v>
      </c>
      <c r="E259" s="1" t="s">
        <v>61</v>
      </c>
      <c r="F259" s="2">
        <v>91.65</v>
      </c>
      <c r="G259" s="3">
        <v>0</v>
      </c>
      <c r="H259" s="3"/>
      <c r="I259" s="2">
        <f>ROUND(G259*(1 + H259/100),2)</f>
        <v>0</v>
      </c>
      <c r="J259" s="2">
        <f>ROUND(F259*I259,2)</f>
        <v>0</v>
      </c>
    </row>
    <row r="260" spans="1:10" ht="38.25" customHeight="1" x14ac:dyDescent="0.25">
      <c r="A260" s="1" t="s">
        <v>657</v>
      </c>
      <c r="B260" s="1" t="s">
        <v>17</v>
      </c>
      <c r="C260" s="1" t="s">
        <v>658</v>
      </c>
      <c r="D260" s="1" t="s">
        <v>659</v>
      </c>
      <c r="E260" s="1" t="s">
        <v>61</v>
      </c>
      <c r="F260" s="2">
        <v>91.65</v>
      </c>
      <c r="G260" s="3">
        <v>0</v>
      </c>
      <c r="H260" s="3"/>
      <c r="I260" s="2">
        <f>ROUND(G260*(1 + H260/100),2)</f>
        <v>0</v>
      </c>
      <c r="J260" s="2">
        <f>ROUND(F260*I260,2)</f>
        <v>0</v>
      </c>
    </row>
    <row r="261" spans="1:10" x14ac:dyDescent="0.25">
      <c r="A261" s="1" t="s">
        <v>660</v>
      </c>
      <c r="B261" s="1"/>
      <c r="C261" s="1"/>
      <c r="D261" s="1" t="s">
        <v>661</v>
      </c>
    </row>
    <row r="262" spans="1:10" ht="25.15" customHeight="1" x14ac:dyDescent="0.25">
      <c r="A262" s="1" t="s">
        <v>662</v>
      </c>
      <c r="B262" s="1" t="s">
        <v>17</v>
      </c>
      <c r="C262" s="1" t="s">
        <v>663</v>
      </c>
      <c r="D262" s="1" t="s">
        <v>664</v>
      </c>
      <c r="E262" s="1" t="s">
        <v>61</v>
      </c>
      <c r="F262" s="2">
        <v>10.52</v>
      </c>
      <c r="G262" s="3">
        <v>0</v>
      </c>
      <c r="H262" s="3"/>
      <c r="I262" s="2">
        <f>ROUND(G262*(1 + H262/100),2)</f>
        <v>0</v>
      </c>
      <c r="J262" s="2">
        <f>ROUND(F262*I262,2)</f>
        <v>0</v>
      </c>
    </row>
    <row r="263" spans="1:10" ht="45.4" customHeight="1" x14ac:dyDescent="0.25">
      <c r="A263" s="1" t="s">
        <v>665</v>
      </c>
      <c r="B263" s="1" t="s">
        <v>17</v>
      </c>
      <c r="C263" s="1" t="s">
        <v>666</v>
      </c>
      <c r="D263" s="1" t="s">
        <v>667</v>
      </c>
      <c r="E263" s="1" t="s">
        <v>61</v>
      </c>
      <c r="F263" s="2">
        <v>10.52</v>
      </c>
      <c r="G263" s="3">
        <v>0</v>
      </c>
      <c r="H263" s="3"/>
      <c r="I263" s="2">
        <f>ROUND(G263*(1 + H263/100),2)</f>
        <v>0</v>
      </c>
      <c r="J263" s="2">
        <f>ROUND(F263*I263,2)</f>
        <v>0</v>
      </c>
    </row>
    <row r="264" spans="1:10" x14ac:dyDescent="0.25">
      <c r="A264" s="1" t="s">
        <v>668</v>
      </c>
      <c r="B264" s="1"/>
      <c r="C264" s="1"/>
      <c r="D264" s="1" t="s">
        <v>669</v>
      </c>
    </row>
    <row r="265" spans="1:10" x14ac:dyDescent="0.25">
      <c r="A265" s="1" t="s">
        <v>670</v>
      </c>
      <c r="B265" s="1"/>
      <c r="C265" s="1"/>
      <c r="D265" s="1" t="s">
        <v>104</v>
      </c>
    </row>
    <row r="266" spans="1:10" ht="33.4" customHeight="1" x14ac:dyDescent="0.25">
      <c r="A266" s="1" t="s">
        <v>671</v>
      </c>
      <c r="B266" s="1" t="s">
        <v>17</v>
      </c>
      <c r="C266" s="1" t="s">
        <v>672</v>
      </c>
      <c r="D266" s="1" t="s">
        <v>673</v>
      </c>
      <c r="E266" s="1" t="s">
        <v>61</v>
      </c>
      <c r="F266" s="2">
        <v>152.86000000000001</v>
      </c>
      <c r="G266" s="3">
        <v>0</v>
      </c>
      <c r="H266" s="3"/>
      <c r="I266" s="2">
        <f>ROUND(G266*(1 + H266/100),2)</f>
        <v>0</v>
      </c>
      <c r="J266" s="2">
        <f>ROUND(F266*I266,2)</f>
        <v>0</v>
      </c>
    </row>
    <row r="267" spans="1:10" ht="44.65" customHeight="1" x14ac:dyDescent="0.25">
      <c r="A267" s="1" t="s">
        <v>674</v>
      </c>
      <c r="B267" s="1" t="s">
        <v>17</v>
      </c>
      <c r="C267" s="1" t="s">
        <v>675</v>
      </c>
      <c r="D267" s="1" t="s">
        <v>676</v>
      </c>
      <c r="E267" s="1" t="s">
        <v>61</v>
      </c>
      <c r="F267" s="2">
        <v>152.86000000000001</v>
      </c>
      <c r="G267" s="3">
        <v>0</v>
      </c>
      <c r="H267" s="3"/>
      <c r="I267" s="2">
        <f>ROUND(G267*(1 + H267/100),2)</f>
        <v>0</v>
      </c>
      <c r="J267" s="2">
        <f>ROUND(F267*I267,2)</f>
        <v>0</v>
      </c>
    </row>
    <row r="268" spans="1:10" ht="37.9" customHeight="1" x14ac:dyDescent="0.25">
      <c r="A268" s="1" t="s">
        <v>677</v>
      </c>
      <c r="B268" s="1" t="s">
        <v>17</v>
      </c>
      <c r="C268" s="1" t="s">
        <v>678</v>
      </c>
      <c r="D268" s="1" t="s">
        <v>679</v>
      </c>
      <c r="E268" s="1" t="s">
        <v>61</v>
      </c>
      <c r="F268" s="2">
        <v>152.86000000000001</v>
      </c>
      <c r="G268" s="3">
        <v>0</v>
      </c>
      <c r="H268" s="3"/>
      <c r="I268" s="2">
        <f>ROUND(G268*(1 + H268/100),2)</f>
        <v>0</v>
      </c>
      <c r="J268" s="2">
        <f>ROUND(F268*I268,2)</f>
        <v>0</v>
      </c>
    </row>
    <row r="269" spans="1:10" x14ac:dyDescent="0.25">
      <c r="A269" s="1" t="s">
        <v>680</v>
      </c>
      <c r="B269" s="1"/>
      <c r="C269" s="1"/>
      <c r="D269" s="1" t="s">
        <v>216</v>
      </c>
    </row>
    <row r="270" spans="1:10" ht="33.4" customHeight="1" x14ac:dyDescent="0.25">
      <c r="A270" s="1" t="s">
        <v>681</v>
      </c>
      <c r="B270" s="1" t="s">
        <v>17</v>
      </c>
      <c r="C270" s="1" t="s">
        <v>672</v>
      </c>
      <c r="D270" s="1" t="s">
        <v>673</v>
      </c>
      <c r="E270" s="1" t="s">
        <v>61</v>
      </c>
      <c r="F270" s="2">
        <v>102.2</v>
      </c>
      <c r="G270" s="3">
        <v>0</v>
      </c>
      <c r="H270" s="3"/>
      <c r="I270" s="2">
        <f>ROUND(G270*(1 + H270/100),2)</f>
        <v>0</v>
      </c>
      <c r="J270" s="2">
        <f>ROUND(F270*I270,2)</f>
        <v>0</v>
      </c>
    </row>
    <row r="271" spans="1:10" ht="36" customHeight="1" x14ac:dyDescent="0.25">
      <c r="A271" s="1" t="s">
        <v>682</v>
      </c>
      <c r="B271" s="1" t="s">
        <v>17</v>
      </c>
      <c r="C271" s="1" t="s">
        <v>678</v>
      </c>
      <c r="D271" s="1" t="s">
        <v>683</v>
      </c>
      <c r="E271" s="1" t="s">
        <v>61</v>
      </c>
      <c r="F271" s="2">
        <v>102.2</v>
      </c>
      <c r="G271" s="3">
        <v>0</v>
      </c>
      <c r="H271" s="3"/>
      <c r="I271" s="2">
        <f>ROUND(G271*(1 + H271/100),2)</f>
        <v>0</v>
      </c>
      <c r="J271" s="2">
        <f>ROUND(F271*I271,2)</f>
        <v>0</v>
      </c>
    </row>
    <row r="272" spans="1:10" x14ac:dyDescent="0.25">
      <c r="A272" s="1" t="s">
        <v>684</v>
      </c>
      <c r="B272" s="1"/>
      <c r="C272" s="1"/>
      <c r="D272" s="1" t="s">
        <v>685</v>
      </c>
    </row>
    <row r="273" spans="1:10" ht="45" customHeight="1" x14ac:dyDescent="0.25">
      <c r="A273" s="1" t="s">
        <v>686</v>
      </c>
      <c r="B273" s="1" t="s">
        <v>17</v>
      </c>
      <c r="C273" s="1" t="s">
        <v>687</v>
      </c>
      <c r="D273" s="1" t="s">
        <v>688</v>
      </c>
      <c r="E273" s="1" t="s">
        <v>61</v>
      </c>
      <c r="F273" s="2">
        <v>496.29</v>
      </c>
      <c r="G273" s="3">
        <v>0</v>
      </c>
      <c r="H273" s="3"/>
      <c r="I273" s="2">
        <f>ROUND(G273*(1 + H273/100),2)</f>
        <v>0</v>
      </c>
      <c r="J273" s="2">
        <f>ROUND(F273*I273,2)</f>
        <v>0</v>
      </c>
    </row>
    <row r="274" spans="1:10" ht="42.4" customHeight="1" x14ac:dyDescent="0.25">
      <c r="A274" s="1" t="s">
        <v>689</v>
      </c>
      <c r="B274" s="1" t="s">
        <v>17</v>
      </c>
      <c r="C274" s="1" t="s">
        <v>690</v>
      </c>
      <c r="D274" s="1" t="s">
        <v>691</v>
      </c>
      <c r="E274" s="1" t="s">
        <v>95</v>
      </c>
      <c r="F274" s="2">
        <v>595.53</v>
      </c>
      <c r="G274" s="3">
        <v>0</v>
      </c>
      <c r="H274" s="3"/>
      <c r="I274" s="2">
        <f>ROUND(G274*(1 + H274/100),2)</f>
        <v>0</v>
      </c>
      <c r="J274" s="2">
        <f>ROUND(F274*I274,2)</f>
        <v>0</v>
      </c>
    </row>
    <row r="275" spans="1:10" x14ac:dyDescent="0.25">
      <c r="A275" s="1" t="s">
        <v>692</v>
      </c>
      <c r="B275" s="1"/>
      <c r="C275" s="1"/>
      <c r="D275" s="1" t="s">
        <v>693</v>
      </c>
    </row>
    <row r="276" spans="1:10" x14ac:dyDescent="0.25">
      <c r="A276" s="1" t="s">
        <v>694</v>
      </c>
      <c r="B276" s="1"/>
      <c r="C276" s="1"/>
      <c r="D276" s="1" t="s">
        <v>695</v>
      </c>
    </row>
    <row r="277" spans="1:10" ht="46.35" customHeight="1" x14ac:dyDescent="0.25">
      <c r="A277" s="1" t="s">
        <v>696</v>
      </c>
      <c r="B277" s="1" t="s">
        <v>25</v>
      </c>
      <c r="C277" s="1" t="s">
        <v>697</v>
      </c>
      <c r="D277" s="1" t="s">
        <v>698</v>
      </c>
      <c r="E277" s="1" t="s">
        <v>55</v>
      </c>
      <c r="F277" s="2">
        <v>2</v>
      </c>
      <c r="G277" s="3">
        <v>0</v>
      </c>
      <c r="H277" s="3"/>
      <c r="I277" s="2">
        <f>ROUND(G277*(1 + H277/100),2)</f>
        <v>0</v>
      </c>
      <c r="J277" s="2">
        <f>ROUND(F277*I277,2)</f>
        <v>0</v>
      </c>
    </row>
    <row r="278" spans="1:10" ht="88.7" customHeight="1" x14ac:dyDescent="0.25">
      <c r="A278" s="1" t="s">
        <v>699</v>
      </c>
      <c r="B278" s="1" t="s">
        <v>25</v>
      </c>
      <c r="C278" s="1" t="s">
        <v>700</v>
      </c>
      <c r="D278" s="1" t="s">
        <v>701</v>
      </c>
      <c r="E278" s="1" t="s">
        <v>55</v>
      </c>
      <c r="F278" s="2">
        <v>2</v>
      </c>
      <c r="G278" s="3">
        <v>0</v>
      </c>
      <c r="H278" s="3"/>
      <c r="I278" s="2">
        <f>ROUND(G278*(1 + H278/100),2)</f>
        <v>0</v>
      </c>
      <c r="J278" s="2">
        <f>ROUND(F278*I278,2)</f>
        <v>0</v>
      </c>
    </row>
    <row r="279" spans="1:10" x14ac:dyDescent="0.25">
      <c r="A279" s="1" t="s">
        <v>702</v>
      </c>
      <c r="B279" s="1"/>
      <c r="C279" s="1"/>
      <c r="D279" s="1" t="s">
        <v>703</v>
      </c>
    </row>
    <row r="280" spans="1:10" ht="41.45" customHeight="1" x14ac:dyDescent="0.25">
      <c r="A280" s="1" t="s">
        <v>704</v>
      </c>
      <c r="B280" s="1" t="s">
        <v>25</v>
      </c>
      <c r="C280" s="1" t="s">
        <v>705</v>
      </c>
      <c r="D280" s="1" t="s">
        <v>706</v>
      </c>
      <c r="E280" s="1" t="s">
        <v>55</v>
      </c>
      <c r="F280" s="2">
        <v>2</v>
      </c>
      <c r="G280" s="3">
        <v>0</v>
      </c>
      <c r="H280" s="3"/>
      <c r="I280" s="2">
        <f t="shared" ref="I280:I285" si="26">ROUND(G280*(1 + H280/100),2)</f>
        <v>0</v>
      </c>
      <c r="J280" s="2">
        <f t="shared" ref="J280:J285" si="27">ROUND(F280*I280,2)</f>
        <v>0</v>
      </c>
    </row>
    <row r="281" spans="1:10" ht="47.65" customHeight="1" x14ac:dyDescent="0.25">
      <c r="A281" s="1" t="s">
        <v>707</v>
      </c>
      <c r="B281" s="1" t="s">
        <v>25</v>
      </c>
      <c r="C281" s="1" t="s">
        <v>708</v>
      </c>
      <c r="D281" s="1" t="s">
        <v>709</v>
      </c>
      <c r="E281" s="1" t="s">
        <v>55</v>
      </c>
      <c r="F281" s="2">
        <v>1</v>
      </c>
      <c r="G281" s="3">
        <v>0</v>
      </c>
      <c r="H281" s="3"/>
      <c r="I281" s="2">
        <f t="shared" si="26"/>
        <v>0</v>
      </c>
      <c r="J281" s="2">
        <f t="shared" si="27"/>
        <v>0</v>
      </c>
    </row>
    <row r="282" spans="1:10" ht="71.099999999999994" customHeight="1" x14ac:dyDescent="0.25">
      <c r="A282" s="1" t="s">
        <v>710</v>
      </c>
      <c r="B282" s="1" t="s">
        <v>25</v>
      </c>
      <c r="C282" s="1" t="s">
        <v>711</v>
      </c>
      <c r="D282" s="1" t="s">
        <v>712</v>
      </c>
      <c r="E282" s="1" t="s">
        <v>55</v>
      </c>
      <c r="F282" s="2">
        <v>6</v>
      </c>
      <c r="G282" s="3">
        <v>0</v>
      </c>
      <c r="H282" s="3"/>
      <c r="I282" s="2">
        <f t="shared" si="26"/>
        <v>0</v>
      </c>
      <c r="J282" s="2">
        <f t="shared" si="27"/>
        <v>0</v>
      </c>
    </row>
    <row r="283" spans="1:10" ht="52.7" customHeight="1" x14ac:dyDescent="0.25">
      <c r="A283" s="1" t="s">
        <v>713</v>
      </c>
      <c r="B283" s="1" t="s">
        <v>17</v>
      </c>
      <c r="C283" s="1" t="s">
        <v>714</v>
      </c>
      <c r="D283" s="1" t="s">
        <v>715</v>
      </c>
      <c r="E283" s="1" t="s">
        <v>55</v>
      </c>
      <c r="F283" s="2">
        <v>6</v>
      </c>
      <c r="G283" s="3">
        <v>0</v>
      </c>
      <c r="H283" s="3"/>
      <c r="I283" s="2">
        <f t="shared" si="26"/>
        <v>0</v>
      </c>
      <c r="J283" s="2">
        <f t="shared" si="27"/>
        <v>0</v>
      </c>
    </row>
    <row r="284" spans="1:10" ht="33.75" customHeight="1" x14ac:dyDescent="0.25">
      <c r="A284" s="1" t="s">
        <v>716</v>
      </c>
      <c r="B284" s="1" t="s">
        <v>25</v>
      </c>
      <c r="C284" s="1" t="s">
        <v>717</v>
      </c>
      <c r="D284" s="1" t="s">
        <v>718</v>
      </c>
      <c r="E284" s="1" t="s">
        <v>61</v>
      </c>
      <c r="F284" s="2">
        <v>1.44</v>
      </c>
      <c r="G284" s="3">
        <v>0</v>
      </c>
      <c r="H284" s="3"/>
      <c r="I284" s="2">
        <f t="shared" si="26"/>
        <v>0</v>
      </c>
      <c r="J284" s="2">
        <f t="shared" si="27"/>
        <v>0</v>
      </c>
    </row>
    <row r="285" spans="1:10" ht="36" customHeight="1" x14ac:dyDescent="0.25">
      <c r="A285" s="1" t="s">
        <v>719</v>
      </c>
      <c r="B285" s="1" t="s">
        <v>25</v>
      </c>
      <c r="C285" s="1" t="s">
        <v>720</v>
      </c>
      <c r="D285" s="1" t="s">
        <v>721</v>
      </c>
      <c r="E285" s="1" t="s">
        <v>55</v>
      </c>
      <c r="F285" s="2">
        <v>1</v>
      </c>
      <c r="G285" s="3">
        <v>0</v>
      </c>
      <c r="H285" s="3"/>
      <c r="I285" s="2">
        <f t="shared" si="26"/>
        <v>0</v>
      </c>
      <c r="J285" s="2">
        <f t="shared" si="27"/>
        <v>0</v>
      </c>
    </row>
    <row r="286" spans="1:10" x14ac:dyDescent="0.25">
      <c r="A286" s="1" t="s">
        <v>722</v>
      </c>
      <c r="B286" s="1"/>
      <c r="C286" s="1"/>
      <c r="D286" s="1" t="s">
        <v>723</v>
      </c>
    </row>
    <row r="287" spans="1:10" ht="39.6" customHeight="1" x14ac:dyDescent="0.25">
      <c r="A287" s="1" t="s">
        <v>724</v>
      </c>
      <c r="B287" s="1" t="s">
        <v>25</v>
      </c>
      <c r="C287" s="1" t="s">
        <v>725</v>
      </c>
      <c r="D287" s="1" t="s">
        <v>726</v>
      </c>
      <c r="E287" s="1" t="s">
        <v>727</v>
      </c>
      <c r="F287" s="2">
        <v>2</v>
      </c>
      <c r="G287" s="3">
        <v>0</v>
      </c>
      <c r="H287" s="3"/>
      <c r="I287" s="2">
        <f>ROUND(G287*(1 + H287/100),2)</f>
        <v>0</v>
      </c>
      <c r="J287" s="2">
        <f>ROUND(F287*I287,2)</f>
        <v>0</v>
      </c>
    </row>
    <row r="288" spans="1:10" ht="41.45" customHeight="1" x14ac:dyDescent="0.25">
      <c r="A288" s="1" t="s">
        <v>728</v>
      </c>
      <c r="B288" s="1" t="s">
        <v>25</v>
      </c>
      <c r="C288" s="1" t="s">
        <v>729</v>
      </c>
      <c r="D288" s="1" t="s">
        <v>730</v>
      </c>
      <c r="E288" s="1" t="s">
        <v>731</v>
      </c>
      <c r="F288" s="2">
        <v>2</v>
      </c>
      <c r="G288" s="3">
        <v>0</v>
      </c>
      <c r="H288" s="3"/>
      <c r="I288" s="2">
        <f>ROUND(G288*(1 + H288/100),2)</f>
        <v>0</v>
      </c>
      <c r="J288" s="2">
        <f>ROUND(F288*I288,2)</f>
        <v>0</v>
      </c>
    </row>
    <row r="289" spans="1:10" ht="52.7" customHeight="1" x14ac:dyDescent="0.25">
      <c r="A289" s="1" t="s">
        <v>732</v>
      </c>
      <c r="B289" s="1" t="s">
        <v>17</v>
      </c>
      <c r="C289" s="1" t="s">
        <v>733</v>
      </c>
      <c r="D289" s="1" t="s">
        <v>734</v>
      </c>
      <c r="E289" s="1" t="s">
        <v>55</v>
      </c>
      <c r="F289" s="2">
        <v>2</v>
      </c>
      <c r="G289" s="3">
        <v>0</v>
      </c>
      <c r="H289" s="3"/>
      <c r="I289" s="2">
        <f>ROUND(G289*(1 + H289/100),2)</f>
        <v>0</v>
      </c>
      <c r="J289" s="2">
        <f>ROUND(F289*I289,2)</f>
        <v>0</v>
      </c>
    </row>
    <row r="290" spans="1:10" x14ac:dyDescent="0.25">
      <c r="A290" s="1" t="s">
        <v>735</v>
      </c>
      <c r="B290" s="1"/>
      <c r="C290" s="1"/>
      <c r="D290" s="1" t="s">
        <v>736</v>
      </c>
    </row>
    <row r="291" spans="1:10" ht="96.4" customHeight="1" x14ac:dyDescent="0.25">
      <c r="A291" s="1" t="s">
        <v>737</v>
      </c>
      <c r="B291" s="1" t="s">
        <v>17</v>
      </c>
      <c r="C291" s="1" t="s">
        <v>738</v>
      </c>
      <c r="D291" s="1" t="s">
        <v>739</v>
      </c>
      <c r="E291" s="1" t="s">
        <v>95</v>
      </c>
      <c r="F291" s="2">
        <v>293</v>
      </c>
      <c r="G291" s="3">
        <v>0</v>
      </c>
      <c r="H291" s="3"/>
      <c r="I291" s="2">
        <f t="shared" ref="I291:I297" si="28">ROUND(G291*(1 + H291/100),2)</f>
        <v>0</v>
      </c>
      <c r="J291" s="2">
        <f t="shared" ref="J291:J297" si="29">ROUND(F291*I291,2)</f>
        <v>0</v>
      </c>
    </row>
    <row r="292" spans="1:10" ht="46.35" customHeight="1" x14ac:dyDescent="0.25">
      <c r="A292" s="1" t="s">
        <v>740</v>
      </c>
      <c r="B292" s="1" t="s">
        <v>25</v>
      </c>
      <c r="C292" s="1" t="s">
        <v>741</v>
      </c>
      <c r="D292" s="1" t="s">
        <v>742</v>
      </c>
      <c r="E292" s="1" t="s">
        <v>48</v>
      </c>
      <c r="F292" s="2">
        <v>154.12</v>
      </c>
      <c r="G292" s="3">
        <v>0</v>
      </c>
      <c r="H292" s="3"/>
      <c r="I292" s="2">
        <f t="shared" si="28"/>
        <v>0</v>
      </c>
      <c r="J292" s="2">
        <f t="shared" si="29"/>
        <v>0</v>
      </c>
    </row>
    <row r="293" spans="1:10" ht="58.15" customHeight="1" x14ac:dyDescent="0.25">
      <c r="A293" s="1" t="s">
        <v>743</v>
      </c>
      <c r="B293" s="1" t="s">
        <v>17</v>
      </c>
      <c r="C293" s="1" t="s">
        <v>744</v>
      </c>
      <c r="D293" s="1" t="s">
        <v>745</v>
      </c>
      <c r="E293" s="1" t="s">
        <v>61</v>
      </c>
      <c r="F293" s="2">
        <v>1027.48</v>
      </c>
      <c r="G293" s="3">
        <v>0</v>
      </c>
      <c r="H293" s="3"/>
      <c r="I293" s="2">
        <f t="shared" si="28"/>
        <v>0</v>
      </c>
      <c r="J293" s="2">
        <f t="shared" si="29"/>
        <v>0</v>
      </c>
    </row>
    <row r="294" spans="1:10" ht="71.099999999999994" customHeight="1" x14ac:dyDescent="0.25">
      <c r="A294" s="1" t="s">
        <v>746</v>
      </c>
      <c r="B294" s="1" t="s">
        <v>25</v>
      </c>
      <c r="C294" s="1" t="s">
        <v>747</v>
      </c>
      <c r="D294" s="1" t="s">
        <v>748</v>
      </c>
      <c r="E294" s="1" t="s">
        <v>61</v>
      </c>
      <c r="F294" s="2">
        <v>227.76</v>
      </c>
      <c r="G294" s="3">
        <v>0</v>
      </c>
      <c r="H294" s="3"/>
      <c r="I294" s="2">
        <f t="shared" si="28"/>
        <v>0</v>
      </c>
      <c r="J294" s="2">
        <f t="shared" si="29"/>
        <v>0</v>
      </c>
    </row>
    <row r="295" spans="1:10" ht="43.7" customHeight="1" x14ac:dyDescent="0.25">
      <c r="A295" s="1" t="s">
        <v>749</v>
      </c>
      <c r="B295" s="1" t="s">
        <v>25</v>
      </c>
      <c r="C295" s="1" t="s">
        <v>750</v>
      </c>
      <c r="D295" s="1" t="s">
        <v>751</v>
      </c>
      <c r="E295" s="1" t="s">
        <v>61</v>
      </c>
      <c r="F295" s="2">
        <v>197.76</v>
      </c>
      <c r="G295" s="3">
        <v>0</v>
      </c>
      <c r="H295" s="3"/>
      <c r="I295" s="2">
        <f t="shared" si="28"/>
        <v>0</v>
      </c>
      <c r="J295" s="2">
        <f t="shared" si="29"/>
        <v>0</v>
      </c>
    </row>
    <row r="296" spans="1:10" ht="98.1" customHeight="1" x14ac:dyDescent="0.25">
      <c r="A296" s="1" t="s">
        <v>752</v>
      </c>
      <c r="B296" s="1" t="s">
        <v>25</v>
      </c>
      <c r="C296" s="1" t="s">
        <v>753</v>
      </c>
      <c r="D296" s="1" t="s">
        <v>754</v>
      </c>
      <c r="E296" s="1" t="s">
        <v>61</v>
      </c>
      <c r="F296" s="2">
        <v>496.29</v>
      </c>
      <c r="G296" s="3">
        <v>0</v>
      </c>
      <c r="H296" s="3"/>
      <c r="I296" s="2">
        <f t="shared" si="28"/>
        <v>0</v>
      </c>
      <c r="J296" s="2">
        <f t="shared" si="29"/>
        <v>0</v>
      </c>
    </row>
    <row r="297" spans="1:10" ht="27.95" customHeight="1" x14ac:dyDescent="0.25">
      <c r="A297" s="1" t="s">
        <v>755</v>
      </c>
      <c r="B297" s="1" t="s">
        <v>25</v>
      </c>
      <c r="C297" s="1" t="s">
        <v>756</v>
      </c>
      <c r="D297" s="1" t="s">
        <v>757</v>
      </c>
      <c r="E297" s="1" t="s">
        <v>48</v>
      </c>
      <c r="F297" s="2">
        <v>41.77</v>
      </c>
      <c r="G297" s="3">
        <v>0</v>
      </c>
      <c r="H297" s="3"/>
      <c r="I297" s="2">
        <f t="shared" si="28"/>
        <v>0</v>
      </c>
      <c r="J297" s="2">
        <f t="shared" si="29"/>
        <v>0</v>
      </c>
    </row>
    <row r="298" spans="1:10" x14ac:dyDescent="0.25">
      <c r="A298" s="1" t="s">
        <v>758</v>
      </c>
      <c r="B298" s="1"/>
      <c r="C298" s="1"/>
      <c r="D298" s="1" t="s">
        <v>759</v>
      </c>
    </row>
    <row r="299" spans="1:10" x14ac:dyDescent="0.25">
      <c r="A299" s="1" t="s">
        <v>760</v>
      </c>
      <c r="B299" s="1"/>
      <c r="C299" s="1"/>
      <c r="D299" s="1" t="s">
        <v>761</v>
      </c>
    </row>
    <row r="300" spans="1:10" ht="86.85" customHeight="1" x14ac:dyDescent="0.25">
      <c r="A300" s="1" t="s">
        <v>762</v>
      </c>
      <c r="B300" s="1" t="s">
        <v>25</v>
      </c>
      <c r="C300" s="1" t="s">
        <v>763</v>
      </c>
      <c r="D300" s="1" t="s">
        <v>764</v>
      </c>
      <c r="E300" s="1" t="s">
        <v>55</v>
      </c>
      <c r="F300" s="2">
        <v>16</v>
      </c>
      <c r="G300" s="3">
        <v>0</v>
      </c>
      <c r="H300" s="3"/>
      <c r="I300" s="2">
        <f>ROUND(G300*(1 + H300/100),2)</f>
        <v>0</v>
      </c>
      <c r="J300" s="2">
        <f>ROUND(F300*I300,2)</f>
        <v>0</v>
      </c>
    </row>
    <row r="301" spans="1:10" ht="88.7" customHeight="1" x14ac:dyDescent="0.25">
      <c r="A301" s="1" t="s">
        <v>765</v>
      </c>
      <c r="B301" s="1" t="s">
        <v>25</v>
      </c>
      <c r="C301" s="1" t="s">
        <v>766</v>
      </c>
      <c r="D301" s="1" t="s">
        <v>767</v>
      </c>
      <c r="E301" s="1" t="s">
        <v>55</v>
      </c>
      <c r="F301" s="2">
        <v>3</v>
      </c>
      <c r="G301" s="3">
        <v>0</v>
      </c>
      <c r="H301" s="3"/>
      <c r="I301" s="2">
        <f>ROUND(G301*(1 + H301/100),2)</f>
        <v>0</v>
      </c>
      <c r="J301" s="2">
        <f>ROUND(F301*I301,2)</f>
        <v>0</v>
      </c>
    </row>
    <row r="302" spans="1:10" ht="44.65" customHeight="1" x14ac:dyDescent="0.25">
      <c r="A302" s="1" t="s">
        <v>768</v>
      </c>
      <c r="B302" s="1" t="s">
        <v>25</v>
      </c>
      <c r="C302" s="1" t="s">
        <v>769</v>
      </c>
      <c r="D302" s="1" t="s">
        <v>770</v>
      </c>
      <c r="E302" s="1" t="s">
        <v>55</v>
      </c>
      <c r="F302" s="2">
        <v>10</v>
      </c>
      <c r="G302" s="3">
        <v>0</v>
      </c>
      <c r="H302" s="3"/>
      <c r="I302" s="2">
        <f>ROUND(G302*(1 + H302/100),2)</f>
        <v>0</v>
      </c>
      <c r="J302" s="2">
        <f>ROUND(F302*I302,2)</f>
        <v>0</v>
      </c>
    </row>
    <row r="303" spans="1:10" ht="115.7" customHeight="1" x14ac:dyDescent="0.25">
      <c r="A303" s="1" t="s">
        <v>771</v>
      </c>
      <c r="B303" s="1" t="s">
        <v>25</v>
      </c>
      <c r="C303" s="1" t="s">
        <v>772</v>
      </c>
      <c r="D303" s="1" t="s">
        <v>773</v>
      </c>
      <c r="E303" s="1" t="s">
        <v>55</v>
      </c>
      <c r="F303" s="2">
        <v>8</v>
      </c>
      <c r="G303" s="3">
        <v>0</v>
      </c>
      <c r="H303" s="3"/>
      <c r="I303" s="2">
        <f>ROUND(G303*(1 + H303/100),2)</f>
        <v>0</v>
      </c>
      <c r="J303" s="2">
        <f>ROUND(F303*I303,2)</f>
        <v>0</v>
      </c>
    </row>
    <row r="304" spans="1:10" ht="54" customHeight="1" x14ac:dyDescent="0.25">
      <c r="A304" s="1" t="s">
        <v>774</v>
      </c>
      <c r="B304" s="1" t="s">
        <v>25</v>
      </c>
      <c r="C304" s="1" t="s">
        <v>775</v>
      </c>
      <c r="D304" s="1" t="s">
        <v>776</v>
      </c>
      <c r="E304" s="1" t="s">
        <v>55</v>
      </c>
      <c r="F304" s="2">
        <v>3</v>
      </c>
      <c r="G304" s="3">
        <v>0</v>
      </c>
      <c r="H304" s="3"/>
      <c r="I304" s="2">
        <f>ROUND(G304*(1 + H304/100),2)</f>
        <v>0</v>
      </c>
      <c r="J304" s="2">
        <f>ROUND(F304*I304,2)</f>
        <v>0</v>
      </c>
    </row>
    <row r="305" spans="1:10" x14ac:dyDescent="0.25">
      <c r="A305" s="1" t="s">
        <v>777</v>
      </c>
      <c r="B305" s="1"/>
      <c r="C305" s="1"/>
      <c r="D305" s="1" t="s">
        <v>778</v>
      </c>
    </row>
    <row r="306" spans="1:10" ht="84.6" customHeight="1" x14ac:dyDescent="0.25">
      <c r="A306" s="1" t="s">
        <v>779</v>
      </c>
      <c r="B306" s="1" t="s">
        <v>25</v>
      </c>
      <c r="C306" s="1" t="s">
        <v>780</v>
      </c>
      <c r="D306" s="1" t="s">
        <v>781</v>
      </c>
      <c r="E306" s="1" t="s">
        <v>55</v>
      </c>
      <c r="F306" s="2">
        <v>1</v>
      </c>
      <c r="G306" s="3">
        <v>0</v>
      </c>
      <c r="H306" s="3"/>
      <c r="I306" s="2">
        <f t="shared" ref="I306:I317" si="30">ROUND(G306*(1 + H306/100),2)</f>
        <v>0</v>
      </c>
      <c r="J306" s="2">
        <f t="shared" ref="J306:J317" si="31">ROUND(F306*I306,2)</f>
        <v>0</v>
      </c>
    </row>
    <row r="307" spans="1:10" ht="81.95" customHeight="1" x14ac:dyDescent="0.25">
      <c r="A307" s="1" t="s">
        <v>782</v>
      </c>
      <c r="B307" s="1" t="s">
        <v>25</v>
      </c>
      <c r="C307" s="1" t="s">
        <v>783</v>
      </c>
      <c r="D307" s="1" t="s">
        <v>784</v>
      </c>
      <c r="E307" s="1" t="s">
        <v>55</v>
      </c>
      <c r="F307" s="2">
        <v>1</v>
      </c>
      <c r="G307" s="3">
        <v>0</v>
      </c>
      <c r="H307" s="3"/>
      <c r="I307" s="2">
        <f t="shared" si="30"/>
        <v>0</v>
      </c>
      <c r="J307" s="2">
        <f t="shared" si="31"/>
        <v>0</v>
      </c>
    </row>
    <row r="308" spans="1:10" ht="83.25" customHeight="1" x14ac:dyDescent="0.25">
      <c r="A308" s="1" t="s">
        <v>785</v>
      </c>
      <c r="B308" s="1" t="s">
        <v>25</v>
      </c>
      <c r="C308" s="1" t="s">
        <v>786</v>
      </c>
      <c r="D308" s="1" t="s">
        <v>787</v>
      </c>
      <c r="E308" s="1" t="s">
        <v>55</v>
      </c>
      <c r="F308" s="2">
        <v>1</v>
      </c>
      <c r="G308" s="3">
        <v>0</v>
      </c>
      <c r="H308" s="3"/>
      <c r="I308" s="2">
        <f t="shared" si="30"/>
        <v>0</v>
      </c>
      <c r="J308" s="2">
        <f t="shared" si="31"/>
        <v>0</v>
      </c>
    </row>
    <row r="309" spans="1:10" ht="81.400000000000006" customHeight="1" x14ac:dyDescent="0.25">
      <c r="A309" s="1" t="s">
        <v>788</v>
      </c>
      <c r="B309" s="1" t="s">
        <v>25</v>
      </c>
      <c r="C309" s="1" t="s">
        <v>789</v>
      </c>
      <c r="D309" s="1" t="s">
        <v>790</v>
      </c>
      <c r="E309" s="1" t="s">
        <v>55</v>
      </c>
      <c r="F309" s="2">
        <v>1</v>
      </c>
      <c r="G309" s="3">
        <v>0</v>
      </c>
      <c r="H309" s="3"/>
      <c r="I309" s="2">
        <f t="shared" si="30"/>
        <v>0</v>
      </c>
      <c r="J309" s="2">
        <f t="shared" si="31"/>
        <v>0</v>
      </c>
    </row>
    <row r="310" spans="1:10" ht="75.599999999999994" customHeight="1" x14ac:dyDescent="0.25">
      <c r="A310" s="1" t="s">
        <v>791</v>
      </c>
      <c r="B310" s="1" t="s">
        <v>25</v>
      </c>
      <c r="C310" s="1" t="s">
        <v>792</v>
      </c>
      <c r="D310" s="1" t="s">
        <v>793</v>
      </c>
      <c r="E310" s="1" t="s">
        <v>55</v>
      </c>
      <c r="F310" s="2">
        <v>1</v>
      </c>
      <c r="G310" s="3">
        <v>0</v>
      </c>
      <c r="H310" s="3"/>
      <c r="I310" s="2">
        <f t="shared" si="30"/>
        <v>0</v>
      </c>
      <c r="J310" s="2">
        <f t="shared" si="31"/>
        <v>0</v>
      </c>
    </row>
    <row r="311" spans="1:10" ht="83.25" customHeight="1" x14ac:dyDescent="0.25">
      <c r="A311" s="1" t="s">
        <v>794</v>
      </c>
      <c r="B311" s="1" t="s">
        <v>25</v>
      </c>
      <c r="C311" s="1" t="s">
        <v>795</v>
      </c>
      <c r="D311" s="1" t="s">
        <v>796</v>
      </c>
      <c r="E311" s="1" t="s">
        <v>55</v>
      </c>
      <c r="F311" s="2">
        <v>1</v>
      </c>
      <c r="G311" s="3">
        <v>0</v>
      </c>
      <c r="H311" s="3"/>
      <c r="I311" s="2">
        <f t="shared" si="30"/>
        <v>0</v>
      </c>
      <c r="J311" s="2">
        <f t="shared" si="31"/>
        <v>0</v>
      </c>
    </row>
    <row r="312" spans="1:10" ht="87.75" customHeight="1" x14ac:dyDescent="0.25">
      <c r="A312" s="1" t="s">
        <v>797</v>
      </c>
      <c r="B312" s="1" t="s">
        <v>25</v>
      </c>
      <c r="C312" s="1" t="s">
        <v>798</v>
      </c>
      <c r="D312" s="1" t="s">
        <v>799</v>
      </c>
      <c r="E312" s="1" t="s">
        <v>55</v>
      </c>
      <c r="F312" s="2">
        <v>1</v>
      </c>
      <c r="G312" s="3">
        <v>0</v>
      </c>
      <c r="H312" s="3"/>
      <c r="I312" s="2">
        <f t="shared" si="30"/>
        <v>0</v>
      </c>
      <c r="J312" s="2">
        <f t="shared" si="31"/>
        <v>0</v>
      </c>
    </row>
    <row r="313" spans="1:10" ht="82.9" customHeight="1" x14ac:dyDescent="0.25">
      <c r="A313" s="1" t="s">
        <v>800</v>
      </c>
      <c r="B313" s="1" t="s">
        <v>25</v>
      </c>
      <c r="C313" s="1" t="s">
        <v>801</v>
      </c>
      <c r="D313" s="1" t="s">
        <v>802</v>
      </c>
      <c r="E313" s="1" t="s">
        <v>55</v>
      </c>
      <c r="F313" s="2">
        <v>2</v>
      </c>
      <c r="G313" s="3">
        <v>0</v>
      </c>
      <c r="H313" s="3"/>
      <c r="I313" s="2">
        <f t="shared" si="30"/>
        <v>0</v>
      </c>
      <c r="J313" s="2">
        <f t="shared" si="31"/>
        <v>0</v>
      </c>
    </row>
    <row r="314" spans="1:10" ht="74.25" customHeight="1" x14ac:dyDescent="0.25">
      <c r="A314" s="1" t="s">
        <v>803</v>
      </c>
      <c r="B314" s="1" t="s">
        <v>25</v>
      </c>
      <c r="C314" s="1" t="s">
        <v>804</v>
      </c>
      <c r="D314" s="1" t="s">
        <v>805</v>
      </c>
      <c r="E314" s="1" t="s">
        <v>55</v>
      </c>
      <c r="F314" s="2">
        <v>3</v>
      </c>
      <c r="G314" s="3">
        <v>0</v>
      </c>
      <c r="H314" s="3"/>
      <c r="I314" s="2">
        <f t="shared" si="30"/>
        <v>0</v>
      </c>
      <c r="J314" s="2">
        <f t="shared" si="31"/>
        <v>0</v>
      </c>
    </row>
    <row r="315" spans="1:10" ht="89.65" customHeight="1" x14ac:dyDescent="0.25">
      <c r="A315" s="1" t="s">
        <v>806</v>
      </c>
      <c r="B315" s="1" t="s">
        <v>25</v>
      </c>
      <c r="C315" s="1" t="s">
        <v>807</v>
      </c>
      <c r="D315" s="1" t="s">
        <v>808</v>
      </c>
      <c r="E315" s="1" t="s">
        <v>55</v>
      </c>
      <c r="F315" s="2">
        <v>1</v>
      </c>
      <c r="G315" s="3">
        <v>0</v>
      </c>
      <c r="H315" s="3"/>
      <c r="I315" s="2">
        <f t="shared" si="30"/>
        <v>0</v>
      </c>
      <c r="J315" s="2">
        <f t="shared" si="31"/>
        <v>0</v>
      </c>
    </row>
    <row r="316" spans="1:10" ht="77.849999999999994" customHeight="1" x14ac:dyDescent="0.25">
      <c r="A316" s="1" t="s">
        <v>809</v>
      </c>
      <c r="B316" s="1" t="s">
        <v>25</v>
      </c>
      <c r="C316" s="1" t="s">
        <v>810</v>
      </c>
      <c r="D316" s="1" t="s">
        <v>811</v>
      </c>
      <c r="E316" s="1" t="s">
        <v>55</v>
      </c>
      <c r="F316" s="2">
        <v>1</v>
      </c>
      <c r="G316" s="3">
        <v>0</v>
      </c>
      <c r="H316" s="3"/>
      <c r="I316" s="2">
        <f t="shared" si="30"/>
        <v>0</v>
      </c>
      <c r="J316" s="2">
        <f t="shared" si="31"/>
        <v>0</v>
      </c>
    </row>
    <row r="317" spans="1:10" ht="77.45" customHeight="1" x14ac:dyDescent="0.25">
      <c r="A317" s="1" t="s">
        <v>812</v>
      </c>
      <c r="B317" s="1" t="s">
        <v>25</v>
      </c>
      <c r="C317" s="1" t="s">
        <v>813</v>
      </c>
      <c r="D317" s="1" t="s">
        <v>814</v>
      </c>
      <c r="E317" s="1" t="s">
        <v>815</v>
      </c>
      <c r="F317" s="2">
        <v>1</v>
      </c>
      <c r="G317" s="3">
        <v>0</v>
      </c>
      <c r="H317" s="3"/>
      <c r="I317" s="2">
        <f t="shared" si="30"/>
        <v>0</v>
      </c>
      <c r="J317" s="2">
        <f t="shared" si="31"/>
        <v>0</v>
      </c>
    </row>
    <row r="318" spans="1:10" x14ac:dyDescent="0.25">
      <c r="A318" s="1" t="s">
        <v>816</v>
      </c>
      <c r="B318" s="1"/>
      <c r="C318" s="1"/>
      <c r="D318" s="1" t="s">
        <v>817</v>
      </c>
    </row>
    <row r="319" spans="1:10" ht="120.2" customHeight="1" x14ac:dyDescent="0.25">
      <c r="A319" s="1" t="s">
        <v>818</v>
      </c>
      <c r="B319" s="1" t="s">
        <v>25</v>
      </c>
      <c r="C319" s="1" t="s">
        <v>819</v>
      </c>
      <c r="D319" s="1" t="s">
        <v>820</v>
      </c>
      <c r="E319" s="1" t="s">
        <v>55</v>
      </c>
      <c r="F319" s="2">
        <v>1</v>
      </c>
      <c r="G319" s="3">
        <v>0</v>
      </c>
      <c r="H319" s="3"/>
      <c r="I319" s="2">
        <f>ROUND(G319*(1 + H319/100),2)</f>
        <v>0</v>
      </c>
      <c r="J319" s="2">
        <f>ROUND(F319*I319,2)</f>
        <v>0</v>
      </c>
    </row>
    <row r="320" spans="1:10" ht="86.85" customHeight="1" x14ac:dyDescent="0.25">
      <c r="A320" s="1" t="s">
        <v>821</v>
      </c>
      <c r="B320" s="1" t="s">
        <v>25</v>
      </c>
      <c r="C320" s="1" t="s">
        <v>822</v>
      </c>
      <c r="D320" s="1" t="s">
        <v>823</v>
      </c>
      <c r="E320" s="1" t="s">
        <v>55</v>
      </c>
      <c r="F320" s="2">
        <v>1</v>
      </c>
      <c r="G320" s="3">
        <v>0</v>
      </c>
      <c r="H320" s="3"/>
      <c r="I320" s="2">
        <f>ROUND(G320*(1 + H320/100),2)</f>
        <v>0</v>
      </c>
      <c r="J320" s="2">
        <f>ROUND(F320*I320,2)</f>
        <v>0</v>
      </c>
    </row>
    <row r="321" spans="1:10" ht="127.9" customHeight="1" x14ac:dyDescent="0.25">
      <c r="A321" s="1" t="s">
        <v>824</v>
      </c>
      <c r="B321" s="1" t="s">
        <v>25</v>
      </c>
      <c r="C321" s="1" t="s">
        <v>825</v>
      </c>
      <c r="D321" s="1" t="s">
        <v>826</v>
      </c>
      <c r="E321" s="1" t="s">
        <v>55</v>
      </c>
      <c r="F321" s="2">
        <v>1</v>
      </c>
      <c r="G321" s="3">
        <v>0</v>
      </c>
      <c r="H321" s="3"/>
      <c r="I321" s="2">
        <f>ROUND(G321*(1 + H321/100),2)</f>
        <v>0</v>
      </c>
      <c r="J321" s="2">
        <f>ROUND(F321*I321,2)</f>
        <v>0</v>
      </c>
    </row>
    <row r="322" spans="1:10" ht="85.5" customHeight="1" x14ac:dyDescent="0.25">
      <c r="A322" s="1" t="s">
        <v>827</v>
      </c>
      <c r="B322" s="1" t="s">
        <v>25</v>
      </c>
      <c r="C322" s="1" t="s">
        <v>828</v>
      </c>
      <c r="D322" s="1" t="s">
        <v>829</v>
      </c>
      <c r="E322" s="1" t="s">
        <v>55</v>
      </c>
      <c r="F322" s="2">
        <v>2</v>
      </c>
      <c r="G322" s="3">
        <v>0</v>
      </c>
      <c r="H322" s="3"/>
      <c r="I322" s="2">
        <f>ROUND(G322*(1 + H322/100),2)</f>
        <v>0</v>
      </c>
      <c r="J322" s="2">
        <f>ROUND(F322*I322,2)</f>
        <v>0</v>
      </c>
    </row>
    <row r="323" spans="1:10" x14ac:dyDescent="0.25">
      <c r="A323" s="1" t="s">
        <v>830</v>
      </c>
      <c r="B323" s="1"/>
      <c r="C323" s="1"/>
      <c r="D323" s="1" t="s">
        <v>216</v>
      </c>
    </row>
    <row r="324" spans="1:10" ht="26.1" customHeight="1" x14ac:dyDescent="0.25">
      <c r="A324" s="1" t="s">
        <v>831</v>
      </c>
      <c r="B324" s="1" t="s">
        <v>25</v>
      </c>
      <c r="C324" s="1" t="s">
        <v>832</v>
      </c>
      <c r="D324" s="1" t="s">
        <v>833</v>
      </c>
      <c r="E324" s="1" t="s">
        <v>55</v>
      </c>
      <c r="F324" s="2">
        <v>1</v>
      </c>
      <c r="G324" s="3">
        <v>0</v>
      </c>
      <c r="H324" s="3"/>
      <c r="I324" s="2">
        <f>ROUND(G324*(1 + H324/100),2)</f>
        <v>0</v>
      </c>
      <c r="J324" s="2">
        <f>ROUND(F324*I324,2)</f>
        <v>0</v>
      </c>
    </row>
    <row r="325" spans="1:10" x14ac:dyDescent="0.25">
      <c r="A325" s="1" t="s">
        <v>834</v>
      </c>
      <c r="B325" s="1"/>
      <c r="C325" s="1"/>
      <c r="D325" s="1" t="s">
        <v>835</v>
      </c>
    </row>
    <row r="326" spans="1:10" ht="36.950000000000003" customHeight="1" x14ac:dyDescent="0.25">
      <c r="A326" s="1" t="s">
        <v>836</v>
      </c>
      <c r="B326" s="1" t="s">
        <v>25</v>
      </c>
      <c r="C326" s="1" t="s">
        <v>837</v>
      </c>
      <c r="D326" s="1" t="s">
        <v>838</v>
      </c>
      <c r="E326" s="1" t="s">
        <v>61</v>
      </c>
      <c r="F326" s="2">
        <v>1233.1300000000001</v>
      </c>
      <c r="G326" s="3">
        <v>0</v>
      </c>
      <c r="H326" s="3"/>
      <c r="I326" s="2">
        <f t="shared" ref="I326:I334" si="32">ROUND(G326*(1 + H326/100),2)</f>
        <v>0</v>
      </c>
      <c r="J326" s="2">
        <f t="shared" ref="J326:J334" si="33">ROUND(F326*I326,2)</f>
        <v>0</v>
      </c>
    </row>
    <row r="327" spans="1:10" ht="33.4" customHeight="1" x14ac:dyDescent="0.25">
      <c r="A327" s="1" t="s">
        <v>839</v>
      </c>
      <c r="B327" s="1" t="s">
        <v>25</v>
      </c>
      <c r="C327" s="1" t="s">
        <v>840</v>
      </c>
      <c r="D327" s="1" t="s">
        <v>841</v>
      </c>
      <c r="E327" s="1" t="s">
        <v>55</v>
      </c>
      <c r="F327" s="2">
        <v>6</v>
      </c>
      <c r="G327" s="3">
        <v>0</v>
      </c>
      <c r="H327" s="3"/>
      <c r="I327" s="2">
        <f t="shared" si="32"/>
        <v>0</v>
      </c>
      <c r="J327" s="2">
        <f t="shared" si="33"/>
        <v>0</v>
      </c>
    </row>
    <row r="328" spans="1:10" ht="34.15" customHeight="1" x14ac:dyDescent="0.25">
      <c r="A328" s="1" t="s">
        <v>842</v>
      </c>
      <c r="B328" s="1" t="s">
        <v>25</v>
      </c>
      <c r="C328" s="1" t="s">
        <v>843</v>
      </c>
      <c r="D328" s="1" t="s">
        <v>844</v>
      </c>
      <c r="E328" s="1" t="s">
        <v>55</v>
      </c>
      <c r="F328" s="2">
        <v>13</v>
      </c>
      <c r="G328" s="3">
        <v>0</v>
      </c>
      <c r="H328" s="3"/>
      <c r="I328" s="2">
        <f t="shared" si="32"/>
        <v>0</v>
      </c>
      <c r="J328" s="2">
        <f t="shared" si="33"/>
        <v>0</v>
      </c>
    </row>
    <row r="329" spans="1:10" ht="31.9" customHeight="1" x14ac:dyDescent="0.25">
      <c r="A329" s="1" t="s">
        <v>845</v>
      </c>
      <c r="B329" s="1" t="s">
        <v>25</v>
      </c>
      <c r="C329" s="1" t="s">
        <v>846</v>
      </c>
      <c r="D329" s="1" t="s">
        <v>847</v>
      </c>
      <c r="E329" s="1" t="s">
        <v>55</v>
      </c>
      <c r="F329" s="2">
        <v>2</v>
      </c>
      <c r="G329" s="3">
        <v>0</v>
      </c>
      <c r="H329" s="3"/>
      <c r="I329" s="2">
        <f t="shared" si="32"/>
        <v>0</v>
      </c>
      <c r="J329" s="2">
        <f t="shared" si="33"/>
        <v>0</v>
      </c>
    </row>
    <row r="330" spans="1:10" x14ac:dyDescent="0.25">
      <c r="A330" s="1" t="s">
        <v>848</v>
      </c>
      <c r="B330" s="1" t="s">
        <v>17</v>
      </c>
      <c r="C330" s="1" t="s">
        <v>849</v>
      </c>
      <c r="D330" s="1" t="s">
        <v>850</v>
      </c>
      <c r="E330" s="1" t="s">
        <v>55</v>
      </c>
      <c r="F330" s="2">
        <v>29</v>
      </c>
      <c r="G330" s="3">
        <v>0</v>
      </c>
      <c r="H330" s="3"/>
      <c r="I330" s="2">
        <f t="shared" si="32"/>
        <v>0</v>
      </c>
      <c r="J330" s="2">
        <f t="shared" si="33"/>
        <v>0</v>
      </c>
    </row>
    <row r="331" spans="1:10" ht="32.85" customHeight="1" x14ac:dyDescent="0.25">
      <c r="A331" s="1" t="s">
        <v>851</v>
      </c>
      <c r="B331" s="1" t="s">
        <v>25</v>
      </c>
      <c r="C331" s="1" t="s">
        <v>852</v>
      </c>
      <c r="D331" s="1" t="s">
        <v>853</v>
      </c>
      <c r="E331" s="1" t="s">
        <v>28</v>
      </c>
      <c r="F331" s="2">
        <v>53.02</v>
      </c>
      <c r="G331" s="3">
        <v>0</v>
      </c>
      <c r="H331" s="3"/>
      <c r="I331" s="2">
        <f t="shared" si="32"/>
        <v>0</v>
      </c>
      <c r="J331" s="2">
        <f t="shared" si="33"/>
        <v>0</v>
      </c>
    </row>
    <row r="332" spans="1:10" ht="42.4" customHeight="1" x14ac:dyDescent="0.25">
      <c r="A332" s="1" t="s">
        <v>854</v>
      </c>
      <c r="B332" s="1" t="s">
        <v>25</v>
      </c>
      <c r="C332" s="1" t="s">
        <v>855</v>
      </c>
      <c r="D332" s="1" t="s">
        <v>856</v>
      </c>
      <c r="E332" s="1" t="s">
        <v>28</v>
      </c>
      <c r="F332" s="2">
        <v>7.07</v>
      </c>
      <c r="G332" s="3">
        <v>0</v>
      </c>
      <c r="H332" s="3"/>
      <c r="I332" s="2">
        <f t="shared" si="32"/>
        <v>0</v>
      </c>
      <c r="J332" s="2">
        <f t="shared" si="33"/>
        <v>0</v>
      </c>
    </row>
    <row r="333" spans="1:10" ht="28.9" customHeight="1" x14ac:dyDescent="0.25">
      <c r="A333" s="1" t="s">
        <v>857</v>
      </c>
      <c r="B333" s="1" t="s">
        <v>25</v>
      </c>
      <c r="C333" s="1" t="s">
        <v>858</v>
      </c>
      <c r="D333" s="1" t="s">
        <v>859</v>
      </c>
      <c r="E333" s="1" t="s">
        <v>61</v>
      </c>
      <c r="F333" s="2">
        <v>1011.07</v>
      </c>
      <c r="G333" s="3">
        <v>0</v>
      </c>
      <c r="H333" s="3"/>
      <c r="I333" s="2">
        <f t="shared" si="32"/>
        <v>0</v>
      </c>
      <c r="J333" s="2">
        <f t="shared" si="33"/>
        <v>0</v>
      </c>
    </row>
    <row r="334" spans="1:10" ht="22.5" customHeight="1" x14ac:dyDescent="0.25">
      <c r="A334" s="1" t="s">
        <v>860</v>
      </c>
      <c r="B334" s="1" t="s">
        <v>25</v>
      </c>
      <c r="C334" s="1" t="s">
        <v>861</v>
      </c>
      <c r="D334" s="1" t="s">
        <v>862</v>
      </c>
      <c r="E334" s="1" t="s">
        <v>61</v>
      </c>
      <c r="F334" s="2">
        <v>162.15</v>
      </c>
      <c r="G334" s="3">
        <v>0</v>
      </c>
      <c r="H334" s="3"/>
      <c r="I334" s="2">
        <f t="shared" si="32"/>
        <v>0</v>
      </c>
      <c r="J334" s="2">
        <f t="shared" si="33"/>
        <v>0</v>
      </c>
    </row>
    <row r="335" spans="1:10" x14ac:dyDescent="0.25">
      <c r="A335" s="1" t="s">
        <v>863</v>
      </c>
      <c r="B335" s="1"/>
      <c r="C335" s="1"/>
      <c r="D335" s="1" t="s">
        <v>864</v>
      </c>
    </row>
    <row r="336" spans="1:10" x14ac:dyDescent="0.25">
      <c r="A336" s="1" t="s">
        <v>865</v>
      </c>
      <c r="B336" s="1"/>
      <c r="C336" s="1"/>
      <c r="D336" s="1" t="s">
        <v>104</v>
      </c>
    </row>
    <row r="337" spans="1:10" ht="48.2" customHeight="1" x14ac:dyDescent="0.25">
      <c r="A337" s="1" t="s">
        <v>866</v>
      </c>
      <c r="B337" s="1" t="s">
        <v>17</v>
      </c>
      <c r="C337" s="1" t="s">
        <v>867</v>
      </c>
      <c r="D337" s="1" t="s">
        <v>868</v>
      </c>
      <c r="E337" s="1" t="s">
        <v>55</v>
      </c>
      <c r="F337" s="2">
        <v>1</v>
      </c>
      <c r="G337" s="3">
        <v>0</v>
      </c>
      <c r="H337" s="3"/>
      <c r="I337" s="2">
        <f>ROUND(G337*(1 + H337/100),2)</f>
        <v>0</v>
      </c>
      <c r="J337" s="2">
        <f>ROUND(F337*I337,2)</f>
        <v>0</v>
      </c>
    </row>
    <row r="338" spans="1:10" ht="52.7" customHeight="1" x14ac:dyDescent="0.25">
      <c r="A338" s="1" t="s">
        <v>869</v>
      </c>
      <c r="B338" s="1" t="s">
        <v>25</v>
      </c>
      <c r="C338" s="1" t="s">
        <v>870</v>
      </c>
      <c r="D338" s="1" t="s">
        <v>871</v>
      </c>
      <c r="E338" s="1" t="s">
        <v>55</v>
      </c>
      <c r="F338" s="2">
        <v>1</v>
      </c>
      <c r="G338" s="3">
        <v>0</v>
      </c>
      <c r="H338" s="3"/>
      <c r="I338" s="2">
        <f>ROUND(G338*(1 + H338/100),2)</f>
        <v>0</v>
      </c>
      <c r="J338" s="2">
        <f>ROUND(F338*I338,2)</f>
        <v>0</v>
      </c>
    </row>
    <row r="339" spans="1:10" ht="48.2" customHeight="1" x14ac:dyDescent="0.25">
      <c r="A339" s="1" t="s">
        <v>872</v>
      </c>
      <c r="B339" s="1" t="s">
        <v>25</v>
      </c>
      <c r="C339" s="1" t="s">
        <v>873</v>
      </c>
      <c r="D339" s="1" t="s">
        <v>874</v>
      </c>
      <c r="E339" s="1" t="s">
        <v>55</v>
      </c>
      <c r="F339" s="2">
        <v>1</v>
      </c>
      <c r="G339" s="3">
        <v>0</v>
      </c>
      <c r="H339" s="3"/>
      <c r="I339" s="2">
        <f>ROUND(G339*(1 + H339/100),2)</f>
        <v>0</v>
      </c>
      <c r="J339" s="2">
        <f>ROUND(F339*I339,2)</f>
        <v>0</v>
      </c>
    </row>
    <row r="340" spans="1:10" x14ac:dyDescent="0.25">
      <c r="A340" s="1" t="s">
        <v>875</v>
      </c>
      <c r="B340" s="1"/>
      <c r="C340" s="1"/>
      <c r="D340" s="1" t="s">
        <v>876</v>
      </c>
    </row>
    <row r="341" spans="1:10" ht="23.85" customHeight="1" x14ac:dyDescent="0.25">
      <c r="A341" s="1" t="s">
        <v>877</v>
      </c>
      <c r="B341" s="1" t="s">
        <v>25</v>
      </c>
      <c r="C341" s="1" t="s">
        <v>878</v>
      </c>
      <c r="D341" s="1" t="s">
        <v>879</v>
      </c>
      <c r="E341" s="1" t="s">
        <v>61</v>
      </c>
      <c r="F341" s="2">
        <v>93.97</v>
      </c>
      <c r="G341" s="3">
        <v>0</v>
      </c>
      <c r="H341" s="3"/>
      <c r="I341" s="2">
        <f>ROUND(G341*(1 + H341/100),2)</f>
        <v>0</v>
      </c>
      <c r="J341" s="2">
        <f>ROUND(F341*I341,2)</f>
        <v>0</v>
      </c>
    </row>
    <row r="342" spans="1:10" ht="31.15" customHeight="1" x14ac:dyDescent="0.25">
      <c r="A342" s="1" t="s">
        <v>880</v>
      </c>
      <c r="B342" s="1" t="s">
        <v>25</v>
      </c>
      <c r="C342" s="1" t="s">
        <v>881</v>
      </c>
      <c r="D342" s="1" t="s">
        <v>882</v>
      </c>
      <c r="E342" s="1" t="s">
        <v>883</v>
      </c>
      <c r="F342" s="2">
        <v>1219.58</v>
      </c>
      <c r="G342" s="3">
        <v>0</v>
      </c>
      <c r="H342" s="3"/>
      <c r="I342" s="2">
        <f>ROUND(G342*(1 + H342/100),2)</f>
        <v>0</v>
      </c>
      <c r="J342" s="2">
        <f>ROUND(F342*I342,2)</f>
        <v>0</v>
      </c>
    </row>
    <row r="343" spans="1:10" x14ac:dyDescent="0.25">
      <c r="A343" s="1"/>
      <c r="B343" s="1"/>
      <c r="C343" s="1"/>
      <c r="D343" s="1"/>
      <c r="E343" s="1"/>
      <c r="F343" s="1"/>
      <c r="G343" s="1"/>
      <c r="H343" s="1"/>
      <c r="I343" s="1" t="s">
        <v>884</v>
      </c>
      <c r="J343" s="2">
        <f>ROUND(SUM(J5:J342),2)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2023-07-24T10:57:20Z</dcterms:created>
  <dcterms:modified xsi:type="dcterms:W3CDTF">2023-07-24T14:00:12Z</dcterms:modified>
</cp:coreProperties>
</file>