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90" i="1" l="1"/>
  <c r="J90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7" i="1"/>
  <c r="J7" i="1" s="1"/>
  <c r="J91" i="1" l="1"/>
</calcChain>
</file>

<file path=xl/sharedStrings.xml><?xml version="1.0" encoding="utf-8"?>
<sst xmlns="http://schemas.openxmlformats.org/spreadsheetml/2006/main" count="421" uniqueCount="253">
  <si>
    <t>Entidade:</t>
  </si>
  <si>
    <t>MUNICÍPIO DE JOINVILLE</t>
  </si>
  <si>
    <t>Obra:</t>
  </si>
  <si>
    <t>Pavimentação Asfáltica Rua João Nicolau - 2ª emenda parlamentar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</si>
  <si>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</si>
  <si>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</si>
  <si>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</si>
  <si>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</si>
  <si>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</si>
  <si>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</si>
  <si>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</si>
  <si>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</si>
  <si>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</si>
  <si>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</si>
  <si>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</si>
  <si>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 xml:space="preserve">PAVIMENTAÇÃO RUA JOÃO NICOLAU </t>
  </si>
  <si>
    <t>1.1</t>
  </si>
  <si>
    <t>SERVIÇOS INICIAIS</t>
  </si>
  <si>
    <t>1.1.1</t>
  </si>
  <si>
    <t>SINAPI/SC</t>
  </si>
  <si>
    <t>103689</t>
  </si>
  <si>
    <t>Placa de obra em chapa de aço galvanizado</t>
  </si>
  <si>
    <t>M2</t>
  </si>
  <si>
    <t>1.2</t>
  </si>
  <si>
    <t>TERRAPLENAGEM</t>
  </si>
  <si>
    <t>1.2.1</t>
  </si>
  <si>
    <t>98525</t>
  </si>
  <si>
    <t>Limpeza mecanizada de camada vegetal, vegetação e pequenas árvores (diâmetro de tronco menor que 0,20 m), com trator de esteiras.af_05/2018</t>
  </si>
  <si>
    <t>1.2.2</t>
  </si>
  <si>
    <t>96385</t>
  </si>
  <si>
    <t>Execução e compactação de aterro com solo predominantemente argiloso - exclusive solo, escavação, carga e transporte. af_11/2019</t>
  </si>
  <si>
    <t>M3</t>
  </si>
  <si>
    <t>1.2.3</t>
  </si>
  <si>
    <t>SICRO/SC</t>
  </si>
  <si>
    <t>4805754</t>
  </si>
  <si>
    <t>Compactação manual com soquete vibratório</t>
  </si>
  <si>
    <t>1.2.4</t>
  </si>
  <si>
    <t>101230</t>
  </si>
  <si>
    <t>Escavação vertical para infraestrutura, com carga, descarga e transporte de solo de 1ª categoria, com escavadeira hidráulica (caçamba: 0,8 m³ / 111 hp), frota de 3 caminhões basculantes de 14 m³, DMT até 1 km e velocidade média14 km/h.  af_05/2020</t>
  </si>
  <si>
    <t>1.2.5</t>
  </si>
  <si>
    <t>96399</t>
  </si>
  <si>
    <t>Execução e compactação de base e ou sub base para pavimentação de pedra rachão  - exclusive carga e transporte. af_11/2019</t>
  </si>
  <si>
    <t>1.2.6</t>
  </si>
  <si>
    <t>100975</t>
  </si>
  <si>
    <t>Carga, manobra e descarga de solos e materiais granulares em caminhão basculante 14 m³ - carga com pá carregadeira (caçamba de 1,7 a 2,8 m³ / 128 hp) e descarga livre (unidade: m3). af_07/2020</t>
  </si>
  <si>
    <t>1.2.7</t>
  </si>
  <si>
    <t>95876</t>
  </si>
  <si>
    <t>Transporte com caminhão basculante de 14 m³, em via urbana pavimentada, DMT até 30 km (unidade: m3xkm). af_07/2020</t>
  </si>
  <si>
    <t>M3xKM</t>
  </si>
  <si>
    <t>1.2.8</t>
  </si>
  <si>
    <t>Escavação vertical a céu aberto, em obras de infraestrutura, incluindo carga, descarga e transporte, em solo de 1ª categoria com escavadeira hidráulica (caçamba: 0,8 m³ / 111 hp), frota de 3 caminhões basculantes de 14 m³, DMT até 1 km e velocidade média14km/h. af_05/2020</t>
  </si>
  <si>
    <t>1.2.9</t>
  </si>
  <si>
    <t>1.2.10</t>
  </si>
  <si>
    <t>Cotação</t>
  </si>
  <si>
    <t>COT-01-b</t>
  </si>
  <si>
    <t>Taxa para destinação de material em bota-fora - (solo rejeito escavação)</t>
  </si>
  <si>
    <t>1.3</t>
  </si>
  <si>
    <t>PAVIMENTAÇÃO</t>
  </si>
  <si>
    <t>1.3.1</t>
  </si>
  <si>
    <t>100577</t>
  </si>
  <si>
    <t>Regularização e compactação de subleito de solo predominantemente arenoso. af_11/2019</t>
  </si>
  <si>
    <t>1.3.2</t>
  </si>
  <si>
    <t>96400</t>
  </si>
  <si>
    <t>Execução e compactação de base e ou sub base para pavimentação de macadame seco - exclusive carga e transporte. af_11/2019</t>
  </si>
  <si>
    <t>1.3.3</t>
  </si>
  <si>
    <t>96396</t>
  </si>
  <si>
    <t>Execução e compactação de base e ou sub base para pavimentação de brita graduada simples - exclusive carga e transporte. af_11/2019</t>
  </si>
  <si>
    <t>1.3.4</t>
  </si>
  <si>
    <t>1.3.5</t>
  </si>
  <si>
    <t>M3XKM</t>
  </si>
  <si>
    <t>1.3.6</t>
  </si>
  <si>
    <t>4011352</t>
  </si>
  <si>
    <t>Imprimação com emulsão asfáltica</t>
  </si>
  <si>
    <t>1.3.7</t>
  </si>
  <si>
    <t>ANP-01</t>
  </si>
  <si>
    <t>Emulsão asfáltica para serviço de imprimação</t>
  </si>
  <si>
    <t>T</t>
  </si>
  <si>
    <t>1.3.8</t>
  </si>
  <si>
    <t>4011353</t>
  </si>
  <si>
    <t>Pintura de ligação</t>
  </si>
  <si>
    <t>1.3.9</t>
  </si>
  <si>
    <t>ANP-02</t>
  </si>
  <si>
    <t>Emulsões asfálticas RR-1C</t>
  </si>
  <si>
    <t>1.3.10</t>
  </si>
  <si>
    <t>95995</t>
  </si>
  <si>
    <t>Execução de pavimento com aplicação de concreto asfáltico, camada de rolamento - exclusive carga e transporte. af_11/2019</t>
  </si>
  <si>
    <t>1.3.11</t>
  </si>
  <si>
    <t>100987</t>
  </si>
  <si>
    <t>Carga de mistura asfáltica em caminhão basculante 14 m³ (unidade: m3). af_07/2020</t>
  </si>
  <si>
    <t>1.3.12</t>
  </si>
  <si>
    <t>1.4</t>
  </si>
  <si>
    <t>OBRAS COMPLEMENTARES</t>
  </si>
  <si>
    <t>1.4.1</t>
  </si>
  <si>
    <t>94991</t>
  </si>
  <si>
    <t>Execução de passeio (calçada) ou piso de concreto com concreto moldado in loco, usinado c20, acabamento convencional, não armado. af_08/2022</t>
  </si>
  <si>
    <t>1.4.2</t>
  </si>
  <si>
    <t>0903845</t>
  </si>
  <si>
    <t>Lastro de brita comercial - espalhamento mecânico</t>
  </si>
  <si>
    <t>m³</t>
  </si>
  <si>
    <t>1.4.3</t>
  </si>
  <si>
    <t>1.4.4</t>
  </si>
  <si>
    <t>97092</t>
  </si>
  <si>
    <t>Armação para execução de radier, piso de concreto ou laje sobre solo, com uso de tela q-196. af_09/2021</t>
  </si>
  <si>
    <t>KG</t>
  </si>
  <si>
    <t>1.4.5</t>
  </si>
  <si>
    <t>94267</t>
  </si>
  <si>
    <t>Guia (meio-fio) e sarjeta conjugados de concreto, moldada  in loco  em trecho reto com extrusora, 45 cm base (15 cm base da guia + 30 cm base da sarjeta) x 22 cm altura. af_06/2016</t>
  </si>
  <si>
    <t>M</t>
  </si>
  <si>
    <t>1.4.6</t>
  </si>
  <si>
    <t>94268</t>
  </si>
  <si>
    <t>Guia (meio-fio) e sarjeta conjugados de concreto, moldada  in loco  em trecho curvo com extrusora, 45 cm base (15 cm base da guia + 30 cm base da sarjeta) x 22 cm altura. af_06/2016</t>
  </si>
  <si>
    <t>1.4.7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</si>
  <si>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</si>
  <si>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</si>
  <si>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1.4.8</t>
  </si>
  <si>
    <t>94274</t>
  </si>
  <si>
    <t>Assentamento de guia (meio-fio) em trecho curvo, confeccionada em concreto pré-fabricado, dimensões 100x15x13x30 cm (comprimento x base inferior x base superior x altura), para vias urbanas (uso viário). af_06/2016</t>
  </si>
  <si>
    <t>1.4.9</t>
  </si>
  <si>
    <t>34492</t>
  </si>
  <si>
    <t>Concreto usinado bombeavel, classe de resistencia c20, com brita 0 e 1, slump = 100 +/- 20 mm, exclui servico de bombeamento (NBR 8953)</t>
  </si>
  <si>
    <t>1.4.10</t>
  </si>
  <si>
    <t>96536</t>
  </si>
  <si>
    <t>Fabricação, montagem e desmontagem de fôrma para viga baldrame, em madeira serrada, E =25 mm, 4 utilizações. af_06/2017</t>
  </si>
  <si>
    <t>1.4.11</t>
  </si>
  <si>
    <t>104658</t>
  </si>
  <si>
    <t>Piso podotátil de alerta ou direcional, de concreto, assentado sobre argamassa. af_05/2023</t>
  </si>
  <si>
    <t>1.4.12</t>
  </si>
  <si>
    <t>Composição</t>
  </si>
  <si>
    <t>CICLOV-PIGM</t>
  </si>
  <si>
    <t>Execução de ciclovia moldada in loco, usinado c25, acabamento convencional, não armado.</t>
  </si>
  <si>
    <t xml:space="preserve">M3    </t>
  </si>
  <si>
    <t>1.4.13</t>
  </si>
  <si>
    <t>SICRO</t>
  </si>
  <si>
    <t>903845</t>
  </si>
  <si>
    <t>1.4.14</t>
  </si>
  <si>
    <t>1.4.15</t>
  </si>
  <si>
    <t>1.4.16</t>
  </si>
  <si>
    <t>103946</t>
  </si>
  <si>
    <t>Plantio de grama esmeralda ou São Carlos ou curitibana, em placas. af_05/2022</t>
  </si>
  <si>
    <t>1.4.17</t>
  </si>
  <si>
    <t>ACB-GP-METAL</t>
  </si>
  <si>
    <t>Guarda-corpo metálico</t>
  </si>
  <si>
    <t>1.4.18</t>
  </si>
  <si>
    <t>1600436</t>
  </si>
  <si>
    <t>Demolição manual de concreto simples</t>
  </si>
  <si>
    <t>1.4.19</t>
  </si>
  <si>
    <t>1.4.20</t>
  </si>
  <si>
    <t>COT-01-d</t>
  </si>
  <si>
    <t>Taxa para destinação de material em bota-fora - (concreto armado)</t>
  </si>
  <si>
    <t>1.4.21</t>
  </si>
  <si>
    <t>1600441</t>
  </si>
  <si>
    <t>Remoção de paralelepípedos e lajotas</t>
  </si>
  <si>
    <t>1.4.22</t>
  </si>
  <si>
    <t>100978</t>
  </si>
  <si>
    <t>Carga, manobra e descarga de solos e materiais granulares em caminhão basculante 10 m³ - carga com escavadeira hidráulica (caçamba de 1,20 m³ / 155 hp) e descarga livre (unidade: m3). af_07/2020</t>
  </si>
  <si>
    <t>1.4.23</t>
  </si>
  <si>
    <t>1.4.24</t>
  </si>
  <si>
    <t>4915667</t>
  </si>
  <si>
    <t>Remoção mecanizada de revestimento asfáltico</t>
  </si>
  <si>
    <t>1.4.25</t>
  </si>
  <si>
    <t>4915669</t>
  </si>
  <si>
    <t>Remoção mecanizada de camada granular do pavimento</t>
  </si>
  <si>
    <t>1.4.26</t>
  </si>
  <si>
    <t>1.5</t>
  </si>
  <si>
    <t>SINALIZAÇÃO VIÁRIA</t>
  </si>
  <si>
    <t>1.5.1</t>
  </si>
  <si>
    <t>5213408</t>
  </si>
  <si>
    <t>Pintura de faixa com termoplástico por aspersão - espessura de 1,5 mm</t>
  </si>
  <si>
    <t>1.5.2</t>
  </si>
  <si>
    <t>5213409</t>
  </si>
  <si>
    <t>Pintura de setas e zebrados com termoplástico por extrusão - espessura de 3,0 mm</t>
  </si>
  <si>
    <t>1.5.3</t>
  </si>
  <si>
    <t>5213412</t>
  </si>
  <si>
    <t>Pintura de faixa com plástico a frio bicomponente à base de resinas metacrílicas por dispersão (estrutura)</t>
  </si>
  <si>
    <t>1.5.4</t>
  </si>
  <si>
    <t>5219643</t>
  </si>
  <si>
    <t>Tachão refletivo em resina sintética - bidirecional - fornecimento e colocação</t>
  </si>
  <si>
    <t>UND</t>
  </si>
  <si>
    <t>1.5.5</t>
  </si>
  <si>
    <t>5219644</t>
  </si>
  <si>
    <t>Tachão refletivo em resina sintética - monodirecional - fornecimento e colocação</t>
  </si>
  <si>
    <t>1.5.6</t>
  </si>
  <si>
    <t>SIN-PLC-RUA</t>
  </si>
  <si>
    <t>Placa de nome de rua 80 x 20 cm com 2 unidades, chapa aço nº18, com película tipo IV em ambos os lados</t>
  </si>
  <si>
    <t>1.5.7</t>
  </si>
  <si>
    <t>5213570</t>
  </si>
  <si>
    <t>Placa em aço - película I + I - fornecimento e implantação</t>
  </si>
  <si>
    <t>1.5.8</t>
  </si>
  <si>
    <t>SIN-SUP-PLC-3</t>
  </si>
  <si>
    <t>Fornecimento e implantação de suporte metálico galvanizado 1 1/2'' h=3,00m</t>
  </si>
  <si>
    <t>1.5.9</t>
  </si>
  <si>
    <t>SIN-SUP-PLC-3,5</t>
  </si>
  <si>
    <t>Fornecimento e implantação de suporte metálico galvanizado 1 1/2'' h=3,50m</t>
  </si>
  <si>
    <t>1.6</t>
  </si>
  <si>
    <t>DRENAGEM PLUVIAL E OBRAS DE ARTE CORRENTES</t>
  </si>
  <si>
    <t>1.6.1</t>
  </si>
  <si>
    <t>90100</t>
  </si>
  <si>
    <t>Escavação mecanizada de vala com prof. até 1,5 m (média montante e jusante/uma composição por trecho), retroescav. (0,26 m3), larg. de 0,8 m a 1,5 m, em solo de 1A categoria, em locais com alto nível de interferência. af_02/2021</t>
  </si>
  <si>
    <t>1.6.2</t>
  </si>
  <si>
    <t>90102</t>
  </si>
  <si>
    <t>Escavação mecanizada de vala com prof. maior que 1,5 m até 3,0 m (média montante e jusante/uma composição por trecho), retroescav. (0,26 m3), largura de 0,8 m a 1,5 m, em solo de 1A categoria, em locais com alto nível de interferência. af_02/2021</t>
  </si>
  <si>
    <t>1.6.3</t>
  </si>
  <si>
    <t>93367</t>
  </si>
  <si>
    <t>Reaterro mecanizado de vala com escavadeira hidráulica (capacidade da caçamba: 0,8 m³/potência: 111 hp), largura de 1,5 a 2,5 m, profundidade até 1,5 m, com solo (sem substituição) de 1ª categoria, com compactador de solos de percussão. af_08/2023</t>
  </si>
  <si>
    <t>1.6.4</t>
  </si>
  <si>
    <t>93368</t>
  </si>
  <si>
    <t>Reaterro mecanizado de vala com escavadeira hidráulica (capacidade da caçamba: 0,8 m³/potência: 111 hp), largura até 1,5 m, profundidade de 1,5 a 3,0 m, com solo (sem substituição) de 1ª categoria, com compactador de solos de percussão. af_08/2023</t>
  </si>
  <si>
    <t>1.6.5</t>
  </si>
  <si>
    <t>1.6.6</t>
  </si>
  <si>
    <t>Transporte com caminhão basculante de 14 m³, em via urbana pavimentada, DMT até 30 km (unidade: m3xkm). af_07/2020 - lastro de brita</t>
  </si>
  <si>
    <t>1.6.7</t>
  </si>
  <si>
    <t>Transporte com caminhão basculante de 14 m³, em via urbana pavimentada, DMT até 30 km (unidade: m3xkm). af_07/2020 - material excendente encaminhado a bota-fora</t>
  </si>
  <si>
    <t>1.6.8</t>
  </si>
  <si>
    <t>1.6.9</t>
  </si>
  <si>
    <t>DRE-TUBO-200MM</t>
  </si>
  <si>
    <t>Tubo de concreto (simples) para redes coletoras de águas pluviais, diâmetro de 200 mm, junta rígida, instalado em local com alto nível de interferências - fornecimento e assentamento - ligação pluvial</t>
  </si>
  <si>
    <t>1.6.10</t>
  </si>
  <si>
    <t>95570</t>
  </si>
  <si>
    <t>Tubo de concreto (simples) para redes coletoras de águas pluviais, diâmetro de 300 mm, junta rígida, instalado em local com alto nível de interferências - fornecimento e assentamento. af_12/2015</t>
  </si>
  <si>
    <t>1.6.11</t>
  </si>
  <si>
    <t>92219</t>
  </si>
  <si>
    <t>Tubo de concreto para redes coletoras de águas pluviais, diâmetro de 400 mm, junta rígida, instalado em local com alto nível de interferências - fornecimento e assentamento. af_12/2015</t>
  </si>
  <si>
    <t>1.6.12</t>
  </si>
  <si>
    <t>92221</t>
  </si>
  <si>
    <t>Tubo de concreto para redes coletoras de águas pluviais, diâmetro de 600 mm, junta rígida, instalado em local com alto nível de interferências - fornecimento e assentamento. af_12/2015</t>
  </si>
  <si>
    <t>1.6.13</t>
  </si>
  <si>
    <t>DRE-CLP01</t>
  </si>
  <si>
    <t>Caixa de ligação e passagem - clp01, para tubos de 40cm</t>
  </si>
  <si>
    <t>1.6.14</t>
  </si>
  <si>
    <t>DRE-CLP02</t>
  </si>
  <si>
    <t>Caixa de ligação e passagem - clp02, para tubos de 60cm</t>
  </si>
  <si>
    <t>1.6.15</t>
  </si>
  <si>
    <t>DRE-PV01-CPV01</t>
  </si>
  <si>
    <t>Poço de visita com chaminé de até 1,00m de altura - pv01 e cpv01</t>
  </si>
  <si>
    <t>1.6.16</t>
  </si>
  <si>
    <t>DRE-PV02-CPV01</t>
  </si>
  <si>
    <t>Poço de visita com chaminé de até 1,00m de altura - pv02 e cpv01</t>
  </si>
  <si>
    <t>1.6.17</t>
  </si>
  <si>
    <t>DRE-PV03-CPV01</t>
  </si>
  <si>
    <t>Poço de visita com chaminé de até 1,00m de altura - pv03 e cpv01</t>
  </si>
  <si>
    <t>1.6.18</t>
  </si>
  <si>
    <t>DRE-PV06-CPV01</t>
  </si>
  <si>
    <t>Poço de visita com chaminé de até 1,00m de altura - pv06 e cpv01</t>
  </si>
  <si>
    <t>1.6.19</t>
  </si>
  <si>
    <t>DRE-BLSPM</t>
  </si>
  <si>
    <t>Boca de lobo simples pré moldada</t>
  </si>
  <si>
    <t>1.7</t>
  </si>
  <si>
    <t>ADMINISTRAÇÃO LOCAL</t>
  </si>
  <si>
    <t>1.7.2</t>
  </si>
  <si>
    <t>90777</t>
  </si>
  <si>
    <t>Engenheiro civil de obra junior com encargos complementares</t>
  </si>
  <si>
    <t>H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</si>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</sst>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tabSelected="1" topLeftCell="A73" zoomScale="70" zoomScaleNormal="70" workbookViewId="0">
      <selection activeCell="H79" sqref="H79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18.399999999999999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4.5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x14ac:dyDescent="0.25">
      <c r="A8" s="1" t="s">
        <v>23</v>
      </c>
      <c r="B8" s="1"/>
      <c r="C8" s="1"/>
      <c r="D8" s="1" t="s">
        <v>24</v>
      </c>
    </row>
    <row r="9" spans="1:10" ht="62.65" customHeight="1" x14ac:dyDescent="0.25">
      <c r="A9" s="1" t="s">
        <v>25</v>
      </c>
      <c r="B9" s="1" t="s">
        <v>19</v>
      </c>
      <c r="C9" s="1" t="s">
        <v>26</v>
      </c>
      <c r="D9" s="1" t="s">
        <v>27</v>
      </c>
      <c r="E9" s="1" t="s">
        <v>22</v>
      </c>
      <c r="F9" s="2">
        <v>512</v>
      </c>
      <c r="G9" s="3">
        <v>0</v>
      </c>
      <c r="H9" s="3"/>
      <c r="I9" s="2">
        <f t="shared" ref="I9:I18" si="0">ROUND(G9*(1 + H9/100),2)</f>
        <v>0</v>
      </c>
      <c r="J9" s="2">
        <f t="shared" ref="J9:J18" si="1">ROUND(F9*I9,2)</f>
        <v>0</v>
      </c>
    </row>
    <row r="10" spans="1:10" ht="57.6" customHeight="1" x14ac:dyDescent="0.25">
      <c r="A10" s="1" t="s">
        <v>28</v>
      </c>
      <c r="B10" s="1" t="s">
        <v>19</v>
      </c>
      <c r="C10" s="1" t="s">
        <v>29</v>
      </c>
      <c r="D10" s="1" t="s">
        <v>30</v>
      </c>
      <c r="E10" s="1" t="s">
        <v>31</v>
      </c>
      <c r="F10" s="2">
        <v>213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18.399999999999999" customHeight="1" x14ac:dyDescent="0.25">
      <c r="A11" s="1" t="s">
        <v>32</v>
      </c>
      <c r="B11" s="1" t="s">
        <v>33</v>
      </c>
      <c r="C11" s="1" t="s">
        <v>34</v>
      </c>
      <c r="D11" s="1" t="s">
        <v>35</v>
      </c>
      <c r="E11" s="1" t="s">
        <v>31</v>
      </c>
      <c r="F11" s="2">
        <v>99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111.2" customHeight="1" x14ac:dyDescent="0.25">
      <c r="A12" s="1" t="s">
        <v>36</v>
      </c>
      <c r="B12" s="1" t="s">
        <v>19</v>
      </c>
      <c r="C12" s="1" t="s">
        <v>37</v>
      </c>
      <c r="D12" s="1" t="s">
        <v>38</v>
      </c>
      <c r="E12" s="1" t="s">
        <v>31</v>
      </c>
      <c r="F12" s="2">
        <v>360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54.95" customHeight="1" x14ac:dyDescent="0.25">
      <c r="A13" s="1" t="s">
        <v>39</v>
      </c>
      <c r="B13" s="1" t="s">
        <v>19</v>
      </c>
      <c r="C13" s="1" t="s">
        <v>40</v>
      </c>
      <c r="D13" s="1" t="s">
        <v>41</v>
      </c>
      <c r="E13" s="1" t="s">
        <v>31</v>
      </c>
      <c r="F13" s="2">
        <v>524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86.45" customHeight="1" x14ac:dyDescent="0.25">
      <c r="A14" s="1" t="s">
        <v>42</v>
      </c>
      <c r="B14" s="1" t="s">
        <v>19</v>
      </c>
      <c r="C14" s="1" t="s">
        <v>43</v>
      </c>
      <c r="D14" s="1" t="s">
        <v>44</v>
      </c>
      <c r="E14" s="1" t="s">
        <v>31</v>
      </c>
      <c r="F14" s="2">
        <v>578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51.4" customHeight="1" x14ac:dyDescent="0.25">
      <c r="A15" s="1" t="s">
        <v>45</v>
      </c>
      <c r="B15" s="1" t="s">
        <v>19</v>
      </c>
      <c r="C15" s="1" t="s">
        <v>46</v>
      </c>
      <c r="D15" s="1" t="s">
        <v>47</v>
      </c>
      <c r="E15" s="1" t="s">
        <v>48</v>
      </c>
      <c r="F15" s="2">
        <v>15028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122.45" customHeight="1" x14ac:dyDescent="0.25">
      <c r="A16" s="1" t="s">
        <v>49</v>
      </c>
      <c r="B16" s="1" t="s">
        <v>19</v>
      </c>
      <c r="C16" s="1" t="s">
        <v>37</v>
      </c>
      <c r="D16" s="1" t="s">
        <v>50</v>
      </c>
      <c r="E16" s="1" t="s">
        <v>31</v>
      </c>
      <c r="F16" s="2">
        <v>803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51.4" customHeight="1" x14ac:dyDescent="0.25">
      <c r="A17" s="1" t="s">
        <v>51</v>
      </c>
      <c r="B17" s="1" t="s">
        <v>19</v>
      </c>
      <c r="C17" s="1" t="s">
        <v>46</v>
      </c>
      <c r="D17" s="1" t="s">
        <v>47</v>
      </c>
      <c r="E17" s="1" t="s">
        <v>48</v>
      </c>
      <c r="F17" s="2">
        <v>15257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32.450000000000003" customHeight="1" x14ac:dyDescent="0.25">
      <c r="A18" s="1" t="s">
        <v>52</v>
      </c>
      <c r="B18" s="1" t="s">
        <v>53</v>
      </c>
      <c r="C18" s="1" t="s">
        <v>54</v>
      </c>
      <c r="D18" s="1" t="s">
        <v>55</v>
      </c>
      <c r="E18" s="1" t="s">
        <v>31</v>
      </c>
      <c r="F18" s="2">
        <v>803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x14ac:dyDescent="0.25">
      <c r="A19" s="1" t="s">
        <v>56</v>
      </c>
      <c r="B19" s="1"/>
      <c r="C19" s="1"/>
      <c r="D19" s="1" t="s">
        <v>57</v>
      </c>
    </row>
    <row r="20" spans="1:10" ht="38.25" customHeight="1" x14ac:dyDescent="0.25">
      <c r="A20" s="1" t="s">
        <v>58</v>
      </c>
      <c r="B20" s="1" t="s">
        <v>19</v>
      </c>
      <c r="C20" s="1" t="s">
        <v>59</v>
      </c>
      <c r="D20" s="1" t="s">
        <v>60</v>
      </c>
      <c r="E20" s="1" t="s">
        <v>22</v>
      </c>
      <c r="F20" s="2">
        <v>2242</v>
      </c>
      <c r="G20" s="3">
        <v>0</v>
      </c>
      <c r="H20" s="3"/>
      <c r="I20" s="2">
        <f t="shared" ref="I20:I31" si="2">ROUND(G20*(1 + H20/100),2)</f>
        <v>0</v>
      </c>
      <c r="J20" s="2">
        <f t="shared" ref="J20:J31" si="3">ROUND(F20*I20,2)</f>
        <v>0</v>
      </c>
    </row>
    <row r="21" spans="1:10" ht="54.95" customHeight="1" x14ac:dyDescent="0.25">
      <c r="A21" s="1" t="s">
        <v>61</v>
      </c>
      <c r="B21" s="1" t="s">
        <v>19</v>
      </c>
      <c r="C21" s="1" t="s">
        <v>62</v>
      </c>
      <c r="D21" s="1" t="s">
        <v>63</v>
      </c>
      <c r="E21" s="1" t="s">
        <v>31</v>
      </c>
      <c r="F21" s="2">
        <v>750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ht="58.9" customHeight="1" x14ac:dyDescent="0.25">
      <c r="A22" s="1" t="s">
        <v>64</v>
      </c>
      <c r="B22" s="1" t="s">
        <v>19</v>
      </c>
      <c r="C22" s="1" t="s">
        <v>65</v>
      </c>
      <c r="D22" s="1" t="s">
        <v>66</v>
      </c>
      <c r="E22" s="1" t="s">
        <v>31</v>
      </c>
      <c r="F22" s="2">
        <v>302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86.45" customHeight="1" x14ac:dyDescent="0.25">
      <c r="A23" s="1" t="s">
        <v>67</v>
      </c>
      <c r="B23" s="1" t="s">
        <v>19</v>
      </c>
      <c r="C23" s="1" t="s">
        <v>43</v>
      </c>
      <c r="D23" s="1" t="s">
        <v>44</v>
      </c>
      <c r="E23" s="1" t="s">
        <v>31</v>
      </c>
      <c r="F23" s="2">
        <v>1052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ht="51.4" customHeight="1" x14ac:dyDescent="0.25">
      <c r="A24" s="1" t="s">
        <v>68</v>
      </c>
      <c r="B24" s="1" t="s">
        <v>19</v>
      </c>
      <c r="C24" s="1" t="s">
        <v>46</v>
      </c>
      <c r="D24" s="1" t="s">
        <v>47</v>
      </c>
      <c r="E24" s="1" t="s">
        <v>69</v>
      </c>
      <c r="F24" s="2">
        <v>27352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x14ac:dyDescent="0.25">
      <c r="A25" s="1" t="s">
        <v>70</v>
      </c>
      <c r="B25" s="1" t="s">
        <v>33</v>
      </c>
      <c r="C25" s="1" t="s">
        <v>71</v>
      </c>
      <c r="D25" s="1" t="s">
        <v>72</v>
      </c>
      <c r="E25" s="1" t="s">
        <v>22</v>
      </c>
      <c r="F25" s="2">
        <v>1930</v>
      </c>
      <c r="G25" s="3">
        <v>0</v>
      </c>
      <c r="H25" s="3"/>
      <c r="I25" s="2">
        <f t="shared" si="2"/>
        <v>0</v>
      </c>
      <c r="J25" s="2">
        <f t="shared" si="3"/>
        <v>0</v>
      </c>
    </row>
    <row r="26" spans="1:10" ht="19.899999999999999" customHeight="1" x14ac:dyDescent="0.25">
      <c r="A26" s="1" t="s">
        <v>73</v>
      </c>
      <c r="B26" s="1" t="s">
        <v>53</v>
      </c>
      <c r="C26" s="1" t="s">
        <v>74</v>
      </c>
      <c r="D26" s="1" t="s">
        <v>75</v>
      </c>
      <c r="E26" s="1" t="s">
        <v>76</v>
      </c>
      <c r="F26" s="2">
        <v>2.5099999999999998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x14ac:dyDescent="0.25">
      <c r="A27" s="1" t="s">
        <v>77</v>
      </c>
      <c r="B27" s="1" t="s">
        <v>33</v>
      </c>
      <c r="C27" s="1" t="s">
        <v>78</v>
      </c>
      <c r="D27" s="1" t="s">
        <v>79</v>
      </c>
      <c r="E27" s="1" t="s">
        <v>22</v>
      </c>
      <c r="F27" s="2">
        <v>1930</v>
      </c>
      <c r="G27" s="3">
        <v>0</v>
      </c>
      <c r="H27" s="3"/>
      <c r="I27" s="2">
        <f t="shared" si="2"/>
        <v>0</v>
      </c>
      <c r="J27" s="2">
        <f t="shared" si="3"/>
        <v>0</v>
      </c>
    </row>
    <row r="28" spans="1:10" x14ac:dyDescent="0.25">
      <c r="A28" s="1" t="s">
        <v>80</v>
      </c>
      <c r="B28" s="1" t="s">
        <v>53</v>
      </c>
      <c r="C28" s="1" t="s">
        <v>81</v>
      </c>
      <c r="D28" s="1" t="s">
        <v>82</v>
      </c>
      <c r="E28" s="1" t="s">
        <v>76</v>
      </c>
      <c r="F28" s="2">
        <v>0.87</v>
      </c>
      <c r="G28" s="3">
        <v>0</v>
      </c>
      <c r="H28" s="3"/>
      <c r="I28" s="2">
        <f t="shared" si="2"/>
        <v>0</v>
      </c>
      <c r="J28" s="2">
        <f t="shared" si="3"/>
        <v>0</v>
      </c>
    </row>
    <row r="29" spans="1:10" ht="54.4" customHeight="1" x14ac:dyDescent="0.25">
      <c r="A29" s="1" t="s">
        <v>83</v>
      </c>
      <c r="B29" s="1" t="s">
        <v>19</v>
      </c>
      <c r="C29" s="1" t="s">
        <v>84</v>
      </c>
      <c r="D29" s="1" t="s">
        <v>85</v>
      </c>
      <c r="E29" s="1" t="s">
        <v>31</v>
      </c>
      <c r="F29" s="2">
        <v>116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36.4" customHeight="1" x14ac:dyDescent="0.25">
      <c r="A30" s="1" t="s">
        <v>86</v>
      </c>
      <c r="B30" s="1" t="s">
        <v>19</v>
      </c>
      <c r="C30" s="1" t="s">
        <v>87</v>
      </c>
      <c r="D30" s="1" t="s">
        <v>88</v>
      </c>
      <c r="E30" s="1" t="s">
        <v>31</v>
      </c>
      <c r="F30" s="2">
        <v>116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ht="51.4" customHeight="1" x14ac:dyDescent="0.25">
      <c r="A31" s="1" t="s">
        <v>89</v>
      </c>
      <c r="B31" s="1" t="s">
        <v>19</v>
      </c>
      <c r="C31" s="1" t="s">
        <v>46</v>
      </c>
      <c r="D31" s="1" t="s">
        <v>47</v>
      </c>
      <c r="E31" s="1" t="s">
        <v>69</v>
      </c>
      <c r="F31" s="2">
        <v>3364</v>
      </c>
      <c r="G31" s="3">
        <v>0</v>
      </c>
      <c r="H31" s="3"/>
      <c r="I31" s="2">
        <f t="shared" si="2"/>
        <v>0</v>
      </c>
      <c r="J31" s="2">
        <f t="shared" si="3"/>
        <v>0</v>
      </c>
    </row>
    <row r="32" spans="1:10" x14ac:dyDescent="0.25">
      <c r="A32" s="1" t="s">
        <v>90</v>
      </c>
      <c r="B32" s="1"/>
      <c r="C32" s="1"/>
      <c r="D32" s="1" t="s">
        <v>91</v>
      </c>
    </row>
    <row r="33" spans="1:10" ht="63" customHeight="1" x14ac:dyDescent="0.25">
      <c r="A33" s="1" t="s">
        <v>92</v>
      </c>
      <c r="B33" s="1" t="s">
        <v>19</v>
      </c>
      <c r="C33" s="1" t="s">
        <v>93</v>
      </c>
      <c r="D33" s="1" t="s">
        <v>94</v>
      </c>
      <c r="E33" s="1" t="s">
        <v>31</v>
      </c>
      <c r="F33" s="2">
        <v>80</v>
      </c>
      <c r="G33" s="3">
        <v>0</v>
      </c>
      <c r="H33" s="3"/>
      <c r="I33" s="2">
        <f t="shared" ref="I33:I58" si="4">ROUND(G33*(1 + H33/100),2)</f>
        <v>0</v>
      </c>
      <c r="J33" s="2">
        <f t="shared" ref="J33:J58" si="5">ROUND(F33*I33,2)</f>
        <v>0</v>
      </c>
    </row>
    <row r="34" spans="1:10" ht="22.15" customHeight="1" x14ac:dyDescent="0.25">
      <c r="A34" s="1" t="s">
        <v>95</v>
      </c>
      <c r="B34" s="1" t="s">
        <v>33</v>
      </c>
      <c r="C34" s="1" t="s">
        <v>96</v>
      </c>
      <c r="D34" s="1" t="s">
        <v>97</v>
      </c>
      <c r="E34" s="1" t="s">
        <v>98</v>
      </c>
      <c r="F34" s="2">
        <v>171</v>
      </c>
      <c r="G34" s="3">
        <v>0</v>
      </c>
      <c r="H34" s="3"/>
      <c r="I34" s="2">
        <f t="shared" si="4"/>
        <v>0</v>
      </c>
      <c r="J34" s="2">
        <f t="shared" si="5"/>
        <v>0</v>
      </c>
    </row>
    <row r="35" spans="1:10" ht="51.4" customHeight="1" x14ac:dyDescent="0.25">
      <c r="A35" s="1" t="s">
        <v>99</v>
      </c>
      <c r="B35" s="1" t="s">
        <v>19</v>
      </c>
      <c r="C35" s="1" t="s">
        <v>46</v>
      </c>
      <c r="D35" s="1" t="s">
        <v>47</v>
      </c>
      <c r="E35" s="1" t="s">
        <v>69</v>
      </c>
      <c r="F35" s="2">
        <v>4446</v>
      </c>
      <c r="G35" s="3">
        <v>0</v>
      </c>
      <c r="H35" s="3"/>
      <c r="I35" s="2">
        <f t="shared" si="4"/>
        <v>0</v>
      </c>
      <c r="J35" s="2">
        <f t="shared" si="5"/>
        <v>0</v>
      </c>
    </row>
    <row r="36" spans="1:10" ht="46.35" customHeight="1" x14ac:dyDescent="0.25">
      <c r="A36" s="1" t="s">
        <v>100</v>
      </c>
      <c r="B36" s="1" t="s">
        <v>19</v>
      </c>
      <c r="C36" s="1" t="s">
        <v>101</v>
      </c>
      <c r="D36" s="1" t="s">
        <v>102</v>
      </c>
      <c r="E36" s="1" t="s">
        <v>103</v>
      </c>
      <c r="F36" s="2">
        <v>3530</v>
      </c>
      <c r="G36" s="3">
        <v>0</v>
      </c>
      <c r="H36" s="3"/>
      <c r="I36" s="2">
        <f t="shared" si="4"/>
        <v>0</v>
      </c>
      <c r="J36" s="2">
        <f t="shared" si="5"/>
        <v>0</v>
      </c>
    </row>
    <row r="37" spans="1:10" ht="81" customHeight="1" x14ac:dyDescent="0.25">
      <c r="A37" s="1" t="s">
        <v>104</v>
      </c>
      <c r="B37" s="1" t="s">
        <v>19</v>
      </c>
      <c r="C37" s="1" t="s">
        <v>105</v>
      </c>
      <c r="D37" s="1" t="s">
        <v>106</v>
      </c>
      <c r="E37" s="1" t="s">
        <v>107</v>
      </c>
      <c r="F37" s="2">
        <v>410</v>
      </c>
      <c r="G37" s="3">
        <v>0</v>
      </c>
      <c r="H37" s="3"/>
      <c r="I37" s="2">
        <f t="shared" si="4"/>
        <v>0</v>
      </c>
      <c r="J37" s="2">
        <f t="shared" si="5"/>
        <v>0</v>
      </c>
    </row>
    <row r="38" spans="1:10" ht="81.400000000000006" customHeight="1" x14ac:dyDescent="0.25">
      <c r="A38" s="1" t="s">
        <v>108</v>
      </c>
      <c r="B38" s="1" t="s">
        <v>19</v>
      </c>
      <c r="C38" s="1" t="s">
        <v>109</v>
      </c>
      <c r="D38" s="1" t="s">
        <v>110</v>
      </c>
      <c r="E38" s="1" t="s">
        <v>107</v>
      </c>
      <c r="F38" s="2">
        <v>110</v>
      </c>
      <c r="G38" s="3">
        <v>0</v>
      </c>
      <c r="H38" s="3"/>
      <c r="I38" s="2">
        <f t="shared" si="4"/>
        <v>0</v>
      </c>
      <c r="J38" s="2">
        <f t="shared" si="5"/>
        <v>0</v>
      </c>
    </row>
    <row r="39" spans="1:10" ht="95.85" customHeight="1" x14ac:dyDescent="0.25">
      <c r="A39" s="1" t="s">
        <v>111</v>
      </c>
      <c r="B39" s="1" t="s">
        <v>19</v>
      </c>
      <c r="C39" s="1" t="s">
        <v>112</v>
      </c>
      <c r="D39" s="1" t="s">
        <v>113</v>
      </c>
      <c r="E39" s="1" t="s">
        <v>107</v>
      </c>
      <c r="F39" s="2">
        <v>60</v>
      </c>
      <c r="G39" s="3">
        <v>0</v>
      </c>
      <c r="H39" s="3"/>
      <c r="I39" s="2">
        <f t="shared" si="4"/>
        <v>0</v>
      </c>
      <c r="J39" s="2">
        <f t="shared" si="5"/>
        <v>0</v>
      </c>
    </row>
    <row r="40" spans="1:10" ht="96.4" customHeight="1" x14ac:dyDescent="0.25">
      <c r="A40" s="1" t="s">
        <v>114</v>
      </c>
      <c r="B40" s="1" t="s">
        <v>19</v>
      </c>
      <c r="C40" s="1" t="s">
        <v>115</v>
      </c>
      <c r="D40" s="1" t="s">
        <v>116</v>
      </c>
      <c r="E40" s="1" t="s">
        <v>107</v>
      </c>
      <c r="F40" s="2">
        <v>30</v>
      </c>
      <c r="G40" s="3">
        <v>0</v>
      </c>
      <c r="H40" s="3"/>
      <c r="I40" s="2">
        <f t="shared" si="4"/>
        <v>0</v>
      </c>
      <c r="J40" s="2">
        <f t="shared" si="5"/>
        <v>0</v>
      </c>
    </row>
    <row r="41" spans="1:10" ht="60.75" customHeight="1" x14ac:dyDescent="0.25">
      <c r="A41" s="1" t="s">
        <v>117</v>
      </c>
      <c r="B41" s="1" t="s">
        <v>19</v>
      </c>
      <c r="C41" s="1" t="s">
        <v>118</v>
      </c>
      <c r="D41" s="1" t="s">
        <v>119</v>
      </c>
      <c r="E41" s="1" t="s">
        <v>31</v>
      </c>
      <c r="F41" s="2">
        <v>7</v>
      </c>
      <c r="G41" s="3">
        <v>0</v>
      </c>
      <c r="H41" s="3"/>
      <c r="I41" s="2">
        <f t="shared" si="4"/>
        <v>0</v>
      </c>
      <c r="J41" s="2">
        <f t="shared" si="5"/>
        <v>0</v>
      </c>
    </row>
    <row r="42" spans="1:10" ht="53.65" customHeight="1" x14ac:dyDescent="0.25">
      <c r="A42" s="1" t="s">
        <v>120</v>
      </c>
      <c r="B42" s="1" t="s">
        <v>19</v>
      </c>
      <c r="C42" s="1" t="s">
        <v>121</v>
      </c>
      <c r="D42" s="1" t="s">
        <v>122</v>
      </c>
      <c r="E42" s="1" t="s">
        <v>22</v>
      </c>
      <c r="F42" s="2">
        <v>124</v>
      </c>
      <c r="G42" s="3">
        <v>0</v>
      </c>
      <c r="H42" s="3"/>
      <c r="I42" s="2">
        <f t="shared" si="4"/>
        <v>0</v>
      </c>
      <c r="J42" s="2">
        <f t="shared" si="5"/>
        <v>0</v>
      </c>
    </row>
    <row r="43" spans="1:10" ht="40.5" customHeight="1" x14ac:dyDescent="0.25">
      <c r="A43" s="1" t="s">
        <v>123</v>
      </c>
      <c r="B43" s="1" t="s">
        <v>19</v>
      </c>
      <c r="C43" s="1" t="s">
        <v>124</v>
      </c>
      <c r="D43" s="1" t="s">
        <v>125</v>
      </c>
      <c r="E43" s="1" t="s">
        <v>22</v>
      </c>
      <c r="F43" s="2">
        <v>163</v>
      </c>
      <c r="G43" s="3">
        <v>0</v>
      </c>
      <c r="H43" s="3"/>
      <c r="I43" s="2">
        <f t="shared" si="4"/>
        <v>0</v>
      </c>
      <c r="J43" s="2">
        <f t="shared" si="5"/>
        <v>0</v>
      </c>
    </row>
    <row r="44" spans="1:10" ht="39.200000000000003" customHeight="1" x14ac:dyDescent="0.25">
      <c r="A44" s="1" t="s">
        <v>126</v>
      </c>
      <c r="B44" s="1" t="s">
        <v>127</v>
      </c>
      <c r="C44" s="1" t="s">
        <v>128</v>
      </c>
      <c r="D44" s="1" t="s">
        <v>129</v>
      </c>
      <c r="E44" s="1" t="s">
        <v>130</v>
      </c>
      <c r="F44" s="2">
        <v>32</v>
      </c>
      <c r="G44" s="3">
        <v>0</v>
      </c>
      <c r="H44" s="3"/>
      <c r="I44" s="2">
        <f t="shared" si="4"/>
        <v>0</v>
      </c>
      <c r="J44" s="2">
        <f t="shared" si="5"/>
        <v>0</v>
      </c>
    </row>
    <row r="45" spans="1:10" ht="22.15" customHeight="1" x14ac:dyDescent="0.25">
      <c r="A45" s="1" t="s">
        <v>131</v>
      </c>
      <c r="B45" s="1" t="s">
        <v>132</v>
      </c>
      <c r="C45" s="1" t="s">
        <v>133</v>
      </c>
      <c r="D45" s="1" t="s">
        <v>97</v>
      </c>
      <c r="E45" s="1" t="s">
        <v>130</v>
      </c>
      <c r="F45" s="2">
        <v>68</v>
      </c>
      <c r="G45" s="3">
        <v>0</v>
      </c>
      <c r="H45" s="3"/>
      <c r="I45" s="2">
        <f t="shared" si="4"/>
        <v>0</v>
      </c>
      <c r="J45" s="2">
        <f t="shared" si="5"/>
        <v>0</v>
      </c>
    </row>
    <row r="46" spans="1:10" ht="51.4" customHeight="1" x14ac:dyDescent="0.25">
      <c r="A46" s="1" t="s">
        <v>134</v>
      </c>
      <c r="B46" s="1" t="s">
        <v>19</v>
      </c>
      <c r="C46" s="1" t="s">
        <v>46</v>
      </c>
      <c r="D46" s="1" t="s">
        <v>47</v>
      </c>
      <c r="E46" s="1" t="s">
        <v>69</v>
      </c>
      <c r="F46" s="2">
        <v>1768</v>
      </c>
      <c r="G46" s="3">
        <v>0</v>
      </c>
      <c r="H46" s="3"/>
      <c r="I46" s="2">
        <f t="shared" si="4"/>
        <v>0</v>
      </c>
      <c r="J46" s="2">
        <f t="shared" si="5"/>
        <v>0</v>
      </c>
    </row>
    <row r="47" spans="1:10" ht="46.35" customHeight="1" x14ac:dyDescent="0.25">
      <c r="A47" s="1" t="s">
        <v>135</v>
      </c>
      <c r="B47" s="1" t="s">
        <v>19</v>
      </c>
      <c r="C47" s="1" t="s">
        <v>101</v>
      </c>
      <c r="D47" s="1" t="s">
        <v>102</v>
      </c>
      <c r="E47" s="1" t="s">
        <v>103</v>
      </c>
      <c r="F47" s="2">
        <v>1400</v>
      </c>
      <c r="G47" s="3">
        <v>0</v>
      </c>
      <c r="H47" s="3"/>
      <c r="I47" s="2">
        <f t="shared" si="4"/>
        <v>0</v>
      </c>
      <c r="J47" s="2">
        <f t="shared" si="5"/>
        <v>0</v>
      </c>
    </row>
    <row r="48" spans="1:10" ht="34.700000000000003" customHeight="1" x14ac:dyDescent="0.25">
      <c r="A48" s="1" t="s">
        <v>136</v>
      </c>
      <c r="B48" s="1" t="s">
        <v>19</v>
      </c>
      <c r="C48" s="1" t="s">
        <v>137</v>
      </c>
      <c r="D48" s="1" t="s">
        <v>138</v>
      </c>
      <c r="E48" s="1" t="s">
        <v>22</v>
      </c>
      <c r="F48" s="2">
        <v>295</v>
      </c>
      <c r="G48" s="3">
        <v>0</v>
      </c>
      <c r="H48" s="3"/>
      <c r="I48" s="2">
        <f t="shared" si="4"/>
        <v>0</v>
      </c>
      <c r="J48" s="2">
        <f t="shared" si="5"/>
        <v>0</v>
      </c>
    </row>
    <row r="49" spans="1:10" x14ac:dyDescent="0.25">
      <c r="A49" s="1" t="s">
        <v>139</v>
      </c>
      <c r="B49" s="1" t="s">
        <v>127</v>
      </c>
      <c r="C49" s="1" t="s">
        <v>140</v>
      </c>
      <c r="D49" s="1" t="s">
        <v>141</v>
      </c>
      <c r="E49" s="1" t="s">
        <v>107</v>
      </c>
      <c r="F49" s="2">
        <v>24</v>
      </c>
      <c r="G49" s="3">
        <v>0</v>
      </c>
      <c r="H49" s="3"/>
      <c r="I49" s="2">
        <f t="shared" si="4"/>
        <v>0</v>
      </c>
      <c r="J49" s="2">
        <f t="shared" si="5"/>
        <v>0</v>
      </c>
    </row>
    <row r="50" spans="1:10" x14ac:dyDescent="0.25">
      <c r="A50" s="1" t="s">
        <v>142</v>
      </c>
      <c r="B50" s="1" t="s">
        <v>33</v>
      </c>
      <c r="C50" s="1" t="s">
        <v>143</v>
      </c>
      <c r="D50" s="1" t="s">
        <v>144</v>
      </c>
      <c r="E50" s="1" t="s">
        <v>130</v>
      </c>
      <c r="F50" s="2">
        <v>16</v>
      </c>
      <c r="G50" s="3">
        <v>0</v>
      </c>
      <c r="H50" s="3"/>
      <c r="I50" s="2">
        <f t="shared" si="4"/>
        <v>0</v>
      </c>
      <c r="J50" s="2">
        <f t="shared" si="5"/>
        <v>0</v>
      </c>
    </row>
    <row r="51" spans="1:10" ht="51.4" customHeight="1" x14ac:dyDescent="0.25">
      <c r="A51" s="1" t="s">
        <v>145</v>
      </c>
      <c r="B51" s="1" t="s">
        <v>19</v>
      </c>
      <c r="C51" s="1" t="s">
        <v>46</v>
      </c>
      <c r="D51" s="1" t="s">
        <v>47</v>
      </c>
      <c r="E51" s="1" t="s">
        <v>69</v>
      </c>
      <c r="F51" s="2">
        <v>416</v>
      </c>
      <c r="G51" s="3">
        <v>0</v>
      </c>
      <c r="H51" s="3"/>
      <c r="I51" s="2">
        <f t="shared" si="4"/>
        <v>0</v>
      </c>
      <c r="J51" s="2">
        <f t="shared" si="5"/>
        <v>0</v>
      </c>
    </row>
    <row r="52" spans="1:10" ht="29.25" customHeight="1" x14ac:dyDescent="0.25">
      <c r="A52" s="1" t="s">
        <v>146</v>
      </c>
      <c r="B52" s="1" t="s">
        <v>53</v>
      </c>
      <c r="C52" s="1" t="s">
        <v>147</v>
      </c>
      <c r="D52" s="1" t="s">
        <v>148</v>
      </c>
      <c r="E52" s="1" t="s">
        <v>130</v>
      </c>
      <c r="F52" s="2">
        <v>16</v>
      </c>
      <c r="G52" s="3">
        <v>0</v>
      </c>
      <c r="H52" s="3"/>
      <c r="I52" s="2">
        <f t="shared" si="4"/>
        <v>0</v>
      </c>
      <c r="J52" s="2">
        <f t="shared" si="5"/>
        <v>0</v>
      </c>
    </row>
    <row r="53" spans="1:10" x14ac:dyDescent="0.25">
      <c r="A53" s="1" t="s">
        <v>149</v>
      </c>
      <c r="B53" s="1" t="s">
        <v>33</v>
      </c>
      <c r="C53" s="1" t="s">
        <v>150</v>
      </c>
      <c r="D53" s="1" t="s">
        <v>151</v>
      </c>
      <c r="E53" s="1" t="s">
        <v>22</v>
      </c>
      <c r="F53" s="2">
        <v>70</v>
      </c>
      <c r="G53" s="3">
        <v>0</v>
      </c>
      <c r="H53" s="3"/>
      <c r="I53" s="2">
        <f t="shared" si="4"/>
        <v>0</v>
      </c>
      <c r="J53" s="2">
        <f t="shared" si="5"/>
        <v>0</v>
      </c>
    </row>
    <row r="54" spans="1:10" ht="87.4" customHeight="1" x14ac:dyDescent="0.25">
      <c r="A54" s="1" t="s">
        <v>152</v>
      </c>
      <c r="B54" s="1" t="s">
        <v>19</v>
      </c>
      <c r="C54" s="1" t="s">
        <v>153</v>
      </c>
      <c r="D54" s="1" t="s">
        <v>154</v>
      </c>
      <c r="E54" s="1" t="s">
        <v>31</v>
      </c>
      <c r="F54" s="2">
        <v>9</v>
      </c>
      <c r="G54" s="3">
        <v>0</v>
      </c>
      <c r="H54" s="3"/>
      <c r="I54" s="2">
        <f t="shared" si="4"/>
        <v>0</v>
      </c>
      <c r="J54" s="2">
        <f t="shared" si="5"/>
        <v>0</v>
      </c>
    </row>
    <row r="55" spans="1:10" ht="51.4" customHeight="1" x14ac:dyDescent="0.25">
      <c r="A55" s="1" t="s">
        <v>155</v>
      </c>
      <c r="B55" s="1" t="s">
        <v>19</v>
      </c>
      <c r="C55" s="1" t="s">
        <v>46</v>
      </c>
      <c r="D55" s="1" t="s">
        <v>47</v>
      </c>
      <c r="E55" s="1" t="s">
        <v>69</v>
      </c>
      <c r="F55" s="2">
        <v>27</v>
      </c>
      <c r="G55" s="3">
        <v>0</v>
      </c>
      <c r="H55" s="3"/>
      <c r="I55" s="2">
        <f t="shared" si="4"/>
        <v>0</v>
      </c>
      <c r="J55" s="2">
        <f t="shared" si="5"/>
        <v>0</v>
      </c>
    </row>
    <row r="56" spans="1:10" ht="19.899999999999999" customHeight="1" x14ac:dyDescent="0.25">
      <c r="A56" s="1" t="s">
        <v>156</v>
      </c>
      <c r="B56" s="1" t="s">
        <v>33</v>
      </c>
      <c r="C56" s="1" t="s">
        <v>157</v>
      </c>
      <c r="D56" s="1" t="s">
        <v>158</v>
      </c>
      <c r="E56" s="1" t="s">
        <v>130</v>
      </c>
      <c r="F56" s="2">
        <v>6</v>
      </c>
      <c r="G56" s="3">
        <v>0</v>
      </c>
      <c r="H56" s="3"/>
      <c r="I56" s="2">
        <f t="shared" si="4"/>
        <v>0</v>
      </c>
      <c r="J56" s="2">
        <f t="shared" si="5"/>
        <v>0</v>
      </c>
    </row>
    <row r="57" spans="1:10" ht="22.5" customHeight="1" x14ac:dyDescent="0.25">
      <c r="A57" s="1" t="s">
        <v>159</v>
      </c>
      <c r="B57" s="1" t="s">
        <v>33</v>
      </c>
      <c r="C57" s="1" t="s">
        <v>160</v>
      </c>
      <c r="D57" s="1" t="s">
        <v>161</v>
      </c>
      <c r="E57" s="1" t="s">
        <v>130</v>
      </c>
      <c r="F57" s="2">
        <v>40</v>
      </c>
      <c r="G57" s="3">
        <v>0</v>
      </c>
      <c r="H57" s="3"/>
      <c r="I57" s="2">
        <f t="shared" si="4"/>
        <v>0</v>
      </c>
      <c r="J57" s="2">
        <f t="shared" si="5"/>
        <v>0</v>
      </c>
    </row>
    <row r="58" spans="1:10" ht="51.4" customHeight="1" x14ac:dyDescent="0.25">
      <c r="A58" s="1" t="s">
        <v>162</v>
      </c>
      <c r="B58" s="1" t="s">
        <v>19</v>
      </c>
      <c r="C58" s="1" t="s">
        <v>46</v>
      </c>
      <c r="D58" s="1" t="s">
        <v>47</v>
      </c>
      <c r="E58" s="1" t="s">
        <v>69</v>
      </c>
      <c r="F58" s="2">
        <v>138</v>
      </c>
      <c r="G58" s="3">
        <v>0</v>
      </c>
      <c r="H58" s="3"/>
      <c r="I58" s="2">
        <f t="shared" si="4"/>
        <v>0</v>
      </c>
      <c r="J58" s="2">
        <f t="shared" si="5"/>
        <v>0</v>
      </c>
    </row>
    <row r="59" spans="1:10" x14ac:dyDescent="0.25">
      <c r="A59" s="1" t="s">
        <v>163</v>
      </c>
      <c r="B59" s="1"/>
      <c r="C59" s="1"/>
      <c r="D59" s="1" t="s">
        <v>164</v>
      </c>
    </row>
    <row r="60" spans="1:10" ht="31.15" customHeight="1" x14ac:dyDescent="0.25">
      <c r="A60" s="1" t="s">
        <v>165</v>
      </c>
      <c r="B60" s="1" t="s">
        <v>33</v>
      </c>
      <c r="C60" s="1" t="s">
        <v>166</v>
      </c>
      <c r="D60" s="1" t="s">
        <v>167</v>
      </c>
      <c r="E60" s="1" t="s">
        <v>22</v>
      </c>
      <c r="F60" s="2">
        <v>64</v>
      </c>
      <c r="G60" s="3">
        <v>0</v>
      </c>
      <c r="H60" s="3"/>
      <c r="I60" s="2">
        <f t="shared" ref="I60:I68" si="6">ROUND(G60*(1 + H60/100),2)</f>
        <v>0</v>
      </c>
      <c r="J60" s="2">
        <f t="shared" ref="J60:J68" si="7">ROUND(F60*I60,2)</f>
        <v>0</v>
      </c>
    </row>
    <row r="61" spans="1:10" ht="36" customHeight="1" x14ac:dyDescent="0.25">
      <c r="A61" s="1" t="s">
        <v>168</v>
      </c>
      <c r="B61" s="1" t="s">
        <v>33</v>
      </c>
      <c r="C61" s="1" t="s">
        <v>169</v>
      </c>
      <c r="D61" s="1" t="s">
        <v>170</v>
      </c>
      <c r="E61" s="1" t="s">
        <v>22</v>
      </c>
      <c r="F61" s="2">
        <v>171</v>
      </c>
      <c r="G61" s="3">
        <v>0</v>
      </c>
      <c r="H61" s="3"/>
      <c r="I61" s="2">
        <f t="shared" si="6"/>
        <v>0</v>
      </c>
      <c r="J61" s="2">
        <f t="shared" si="7"/>
        <v>0</v>
      </c>
    </row>
    <row r="62" spans="1:10" ht="47.65" customHeight="1" x14ac:dyDescent="0.25">
      <c r="A62" s="1" t="s">
        <v>171</v>
      </c>
      <c r="B62" s="1" t="s">
        <v>33</v>
      </c>
      <c r="C62" s="1" t="s">
        <v>172</v>
      </c>
      <c r="D62" s="1" t="s">
        <v>173</v>
      </c>
      <c r="E62" s="1" t="s">
        <v>22</v>
      </c>
      <c r="F62" s="2">
        <v>24</v>
      </c>
      <c r="G62" s="3">
        <v>0</v>
      </c>
      <c r="H62" s="3"/>
      <c r="I62" s="2">
        <f t="shared" si="6"/>
        <v>0</v>
      </c>
      <c r="J62" s="2">
        <f t="shared" si="7"/>
        <v>0</v>
      </c>
    </row>
    <row r="63" spans="1:10" ht="35.1" customHeight="1" x14ac:dyDescent="0.25">
      <c r="A63" s="1" t="s">
        <v>174</v>
      </c>
      <c r="B63" s="1" t="s">
        <v>33</v>
      </c>
      <c r="C63" s="1" t="s">
        <v>175</v>
      </c>
      <c r="D63" s="1" t="s">
        <v>176</v>
      </c>
      <c r="E63" s="1" t="s">
        <v>177</v>
      </c>
      <c r="F63" s="2">
        <v>4</v>
      </c>
      <c r="G63" s="3">
        <v>0</v>
      </c>
      <c r="H63" s="3"/>
      <c r="I63" s="2">
        <f t="shared" si="6"/>
        <v>0</v>
      </c>
      <c r="J63" s="2">
        <f t="shared" si="7"/>
        <v>0</v>
      </c>
    </row>
    <row r="64" spans="1:10" ht="36" customHeight="1" x14ac:dyDescent="0.25">
      <c r="A64" s="1" t="s">
        <v>178</v>
      </c>
      <c r="B64" s="1" t="s">
        <v>33</v>
      </c>
      <c r="C64" s="1" t="s">
        <v>179</v>
      </c>
      <c r="D64" s="1" t="s">
        <v>180</v>
      </c>
      <c r="E64" s="1" t="s">
        <v>177</v>
      </c>
      <c r="F64" s="2">
        <v>24</v>
      </c>
      <c r="G64" s="3">
        <v>0</v>
      </c>
      <c r="H64" s="3"/>
      <c r="I64" s="2">
        <f t="shared" si="6"/>
        <v>0</v>
      </c>
      <c r="J64" s="2">
        <f t="shared" si="7"/>
        <v>0</v>
      </c>
    </row>
    <row r="65" spans="1:10" ht="45.95" customHeight="1" x14ac:dyDescent="0.25">
      <c r="A65" s="1" t="s">
        <v>181</v>
      </c>
      <c r="B65" s="1" t="s">
        <v>127</v>
      </c>
      <c r="C65" s="1" t="s">
        <v>182</v>
      </c>
      <c r="D65" s="1" t="s">
        <v>183</v>
      </c>
      <c r="E65" s="1" t="s">
        <v>177</v>
      </c>
      <c r="F65" s="2">
        <v>6</v>
      </c>
      <c r="G65" s="3">
        <v>0</v>
      </c>
      <c r="H65" s="3"/>
      <c r="I65" s="2">
        <f t="shared" si="6"/>
        <v>0</v>
      </c>
      <c r="J65" s="2">
        <f t="shared" si="7"/>
        <v>0</v>
      </c>
    </row>
    <row r="66" spans="1:10" ht="26.1" customHeight="1" x14ac:dyDescent="0.25">
      <c r="A66" s="1" t="s">
        <v>184</v>
      </c>
      <c r="B66" s="1" t="s">
        <v>33</v>
      </c>
      <c r="C66" s="1" t="s">
        <v>185</v>
      </c>
      <c r="D66" s="1" t="s">
        <v>186</v>
      </c>
      <c r="E66" s="1" t="s">
        <v>22</v>
      </c>
      <c r="F66" s="2">
        <v>5</v>
      </c>
      <c r="G66" s="3">
        <v>0</v>
      </c>
      <c r="H66" s="3"/>
      <c r="I66" s="2">
        <f t="shared" si="6"/>
        <v>0</v>
      </c>
      <c r="J66" s="2">
        <f t="shared" si="7"/>
        <v>0</v>
      </c>
    </row>
    <row r="67" spans="1:10" ht="33.4" customHeight="1" x14ac:dyDescent="0.25">
      <c r="A67" s="1" t="s">
        <v>187</v>
      </c>
      <c r="B67" s="1" t="s">
        <v>127</v>
      </c>
      <c r="C67" s="1" t="s">
        <v>188</v>
      </c>
      <c r="D67" s="1" t="s">
        <v>189</v>
      </c>
      <c r="E67" s="1" t="s">
        <v>177</v>
      </c>
      <c r="F67" s="2">
        <v>13</v>
      </c>
      <c r="G67" s="3">
        <v>0</v>
      </c>
      <c r="H67" s="3"/>
      <c r="I67" s="2">
        <f t="shared" si="6"/>
        <v>0</v>
      </c>
      <c r="J67" s="2">
        <f t="shared" si="7"/>
        <v>0</v>
      </c>
    </row>
    <row r="68" spans="1:10" ht="33.4" customHeight="1" x14ac:dyDescent="0.25">
      <c r="A68" s="1" t="s">
        <v>190</v>
      </c>
      <c r="B68" s="1" t="s">
        <v>127</v>
      </c>
      <c r="C68" s="1" t="s">
        <v>191</v>
      </c>
      <c r="D68" s="1" t="s">
        <v>192</v>
      </c>
      <c r="E68" s="1" t="s">
        <v>177</v>
      </c>
      <c r="F68" s="2">
        <v>2</v>
      </c>
      <c r="G68" s="3">
        <v>0</v>
      </c>
      <c r="H68" s="3"/>
      <c r="I68" s="2">
        <f t="shared" si="6"/>
        <v>0</v>
      </c>
      <c r="J68" s="2">
        <f t="shared" si="7"/>
        <v>0</v>
      </c>
    </row>
    <row r="69" spans="1:10" ht="18.95" customHeight="1" x14ac:dyDescent="0.25">
      <c r="A69" s="1" t="s">
        <v>193</v>
      </c>
      <c r="B69" s="1"/>
      <c r="C69" s="1"/>
      <c r="D69" s="1" t="s">
        <v>194</v>
      </c>
    </row>
    <row r="70" spans="1:10" ht="102.6" customHeight="1" x14ac:dyDescent="0.25">
      <c r="A70" s="1" t="s">
        <v>195</v>
      </c>
      <c r="B70" s="1" t="s">
        <v>19</v>
      </c>
      <c r="C70" s="1" t="s">
        <v>196</v>
      </c>
      <c r="D70" s="1" t="s">
        <v>197</v>
      </c>
      <c r="E70" s="1" t="s">
        <v>31</v>
      </c>
      <c r="F70" s="2">
        <v>291</v>
      </c>
      <c r="G70" s="3">
        <v>0</v>
      </c>
      <c r="H70" s="3"/>
      <c r="I70" s="2">
        <f t="shared" ref="I70:I88" si="8">ROUND(G70*(1 + H70/100),2)</f>
        <v>0</v>
      </c>
      <c r="J70" s="2">
        <f t="shared" ref="J70:J88" si="9">ROUND(F70*I70,2)</f>
        <v>0</v>
      </c>
    </row>
    <row r="71" spans="1:10" ht="110.65" customHeight="1" x14ac:dyDescent="0.25">
      <c r="A71" s="1" t="s">
        <v>198</v>
      </c>
      <c r="B71" s="1" t="s">
        <v>19</v>
      </c>
      <c r="C71" s="1" t="s">
        <v>199</v>
      </c>
      <c r="D71" s="1" t="s">
        <v>200</v>
      </c>
      <c r="E71" s="1" t="s">
        <v>31</v>
      </c>
      <c r="F71" s="2">
        <v>158</v>
      </c>
      <c r="G71" s="3">
        <v>0</v>
      </c>
      <c r="H71" s="3"/>
      <c r="I71" s="2">
        <f t="shared" si="8"/>
        <v>0</v>
      </c>
      <c r="J71" s="2">
        <f t="shared" si="9"/>
        <v>0</v>
      </c>
    </row>
    <row r="72" spans="1:10" ht="111.2" customHeight="1" x14ac:dyDescent="0.25">
      <c r="A72" s="1" t="s">
        <v>201</v>
      </c>
      <c r="B72" s="1" t="s">
        <v>19</v>
      </c>
      <c r="C72" s="1" t="s">
        <v>202</v>
      </c>
      <c r="D72" s="1" t="s">
        <v>203</v>
      </c>
      <c r="E72" s="1" t="s">
        <v>31</v>
      </c>
      <c r="F72" s="2">
        <v>240</v>
      </c>
      <c r="G72" s="3">
        <v>0</v>
      </c>
      <c r="H72" s="3"/>
      <c r="I72" s="2">
        <f t="shared" si="8"/>
        <v>0</v>
      </c>
      <c r="J72" s="2">
        <f t="shared" si="9"/>
        <v>0</v>
      </c>
    </row>
    <row r="73" spans="1:10" ht="111.2" customHeight="1" x14ac:dyDescent="0.25">
      <c r="A73" s="1" t="s">
        <v>204</v>
      </c>
      <c r="B73" s="1" t="s">
        <v>19</v>
      </c>
      <c r="C73" s="1" t="s">
        <v>205</v>
      </c>
      <c r="D73" s="1" t="s">
        <v>206</v>
      </c>
      <c r="E73" s="1" t="s">
        <v>31</v>
      </c>
      <c r="F73" s="2">
        <v>129</v>
      </c>
      <c r="G73" s="3">
        <v>0</v>
      </c>
      <c r="H73" s="3"/>
      <c r="I73" s="2">
        <f t="shared" si="8"/>
        <v>0</v>
      </c>
      <c r="J73" s="2">
        <f t="shared" si="9"/>
        <v>0</v>
      </c>
    </row>
    <row r="74" spans="1:10" ht="22.15" customHeight="1" x14ac:dyDescent="0.25">
      <c r="A74" s="1" t="s">
        <v>207</v>
      </c>
      <c r="B74" s="1" t="s">
        <v>132</v>
      </c>
      <c r="C74" s="1" t="s">
        <v>133</v>
      </c>
      <c r="D74" s="1" t="s">
        <v>97</v>
      </c>
      <c r="E74" s="1" t="s">
        <v>31</v>
      </c>
      <c r="F74" s="2">
        <v>31</v>
      </c>
      <c r="G74" s="3">
        <v>0</v>
      </c>
      <c r="H74" s="3"/>
      <c r="I74" s="2">
        <f t="shared" si="8"/>
        <v>0</v>
      </c>
      <c r="J74" s="2">
        <f t="shared" si="9"/>
        <v>0</v>
      </c>
    </row>
    <row r="75" spans="1:10" ht="59.45" customHeight="1" x14ac:dyDescent="0.25">
      <c r="A75" s="1" t="s">
        <v>208</v>
      </c>
      <c r="B75" s="1" t="s">
        <v>19</v>
      </c>
      <c r="C75" s="1" t="s">
        <v>46</v>
      </c>
      <c r="D75" s="1" t="s">
        <v>209</v>
      </c>
      <c r="E75" s="1" t="s">
        <v>69</v>
      </c>
      <c r="F75" s="2">
        <v>806</v>
      </c>
      <c r="G75" s="3">
        <v>0</v>
      </c>
      <c r="H75" s="3"/>
      <c r="I75" s="2">
        <f t="shared" si="8"/>
        <v>0</v>
      </c>
      <c r="J75" s="2">
        <f t="shared" si="9"/>
        <v>0</v>
      </c>
    </row>
    <row r="76" spans="1:10" ht="72" customHeight="1" x14ac:dyDescent="0.25">
      <c r="A76" s="1" t="s">
        <v>210</v>
      </c>
      <c r="B76" s="1" t="s">
        <v>19</v>
      </c>
      <c r="C76" s="1" t="s">
        <v>46</v>
      </c>
      <c r="D76" s="1" t="s">
        <v>211</v>
      </c>
      <c r="E76" s="1" t="s">
        <v>69</v>
      </c>
      <c r="F76" s="2">
        <v>1600</v>
      </c>
      <c r="G76" s="3">
        <v>0</v>
      </c>
      <c r="H76" s="3"/>
      <c r="I76" s="2">
        <f t="shared" si="8"/>
        <v>0</v>
      </c>
      <c r="J76" s="2">
        <f t="shared" si="9"/>
        <v>0</v>
      </c>
    </row>
    <row r="77" spans="1:10" ht="32.450000000000003" customHeight="1" x14ac:dyDescent="0.25">
      <c r="A77" s="1" t="s">
        <v>212</v>
      </c>
      <c r="B77" s="1" t="s">
        <v>53</v>
      </c>
      <c r="C77" s="1" t="s">
        <v>54</v>
      </c>
      <c r="D77" s="1" t="s">
        <v>55</v>
      </c>
      <c r="E77" s="1" t="s">
        <v>130</v>
      </c>
      <c r="F77" s="2">
        <v>80</v>
      </c>
      <c r="G77" s="3">
        <v>0</v>
      </c>
      <c r="H77" s="3"/>
      <c r="I77" s="2">
        <f t="shared" si="8"/>
        <v>0</v>
      </c>
      <c r="J77" s="2">
        <f t="shared" si="9"/>
        <v>0</v>
      </c>
    </row>
    <row r="78" spans="1:10" ht="90" customHeight="1" x14ac:dyDescent="0.25">
      <c r="A78" s="1" t="s">
        <v>213</v>
      </c>
      <c r="B78" s="1" t="s">
        <v>127</v>
      </c>
      <c r="C78" s="1" t="s">
        <v>214</v>
      </c>
      <c r="D78" s="1" t="s">
        <v>215</v>
      </c>
      <c r="E78" s="1" t="s">
        <v>107</v>
      </c>
      <c r="F78" s="2">
        <v>105</v>
      </c>
      <c r="G78" s="3">
        <v>0</v>
      </c>
      <c r="H78" s="3"/>
      <c r="I78" s="2">
        <f t="shared" si="8"/>
        <v>0</v>
      </c>
      <c r="J78" s="2">
        <f t="shared" si="9"/>
        <v>0</v>
      </c>
    </row>
    <row r="79" spans="1:10" ht="87.4" customHeight="1" x14ac:dyDescent="0.25">
      <c r="A79" s="1" t="s">
        <v>216</v>
      </c>
      <c r="B79" s="1" t="s">
        <v>19</v>
      </c>
      <c r="C79" s="1" t="s">
        <v>217</v>
      </c>
      <c r="D79" s="1" t="s">
        <v>218</v>
      </c>
      <c r="E79" s="1" t="s">
        <v>107</v>
      </c>
      <c r="F79" s="2">
        <v>32</v>
      </c>
      <c r="G79" s="3">
        <v>0</v>
      </c>
      <c r="H79" s="3"/>
      <c r="I79" s="2">
        <f t="shared" si="8"/>
        <v>0</v>
      </c>
      <c r="J79" s="2">
        <f t="shared" si="9"/>
        <v>0</v>
      </c>
    </row>
    <row r="80" spans="1:10" ht="82.9" customHeight="1" x14ac:dyDescent="0.25">
      <c r="A80" s="1" t="s">
        <v>219</v>
      </c>
      <c r="B80" s="1" t="s">
        <v>19</v>
      </c>
      <c r="C80" s="1" t="s">
        <v>220</v>
      </c>
      <c r="D80" s="1" t="s">
        <v>221</v>
      </c>
      <c r="E80" s="1" t="s">
        <v>107</v>
      </c>
      <c r="F80" s="2">
        <v>195</v>
      </c>
      <c r="G80" s="3">
        <v>0</v>
      </c>
      <c r="H80" s="3"/>
      <c r="I80" s="2">
        <f t="shared" si="8"/>
        <v>0</v>
      </c>
      <c r="J80" s="2">
        <f t="shared" si="9"/>
        <v>0</v>
      </c>
    </row>
    <row r="81" spans="1:10" ht="82.9" customHeight="1" x14ac:dyDescent="0.25">
      <c r="A81" s="1" t="s">
        <v>222</v>
      </c>
      <c r="B81" s="1" t="s">
        <v>19</v>
      </c>
      <c r="C81" s="1" t="s">
        <v>223</v>
      </c>
      <c r="D81" s="1" t="s">
        <v>224</v>
      </c>
      <c r="E81" s="1" t="s">
        <v>107</v>
      </c>
      <c r="F81" s="2">
        <v>73</v>
      </c>
      <c r="G81" s="3">
        <v>0</v>
      </c>
      <c r="H81" s="3"/>
      <c r="I81" s="2">
        <f t="shared" si="8"/>
        <v>0</v>
      </c>
      <c r="J81" s="2">
        <f t="shared" si="9"/>
        <v>0</v>
      </c>
    </row>
    <row r="82" spans="1:10" ht="24.75" customHeight="1" x14ac:dyDescent="0.25">
      <c r="A82" s="1" t="s">
        <v>225</v>
      </c>
      <c r="B82" s="1" t="s">
        <v>127</v>
      </c>
      <c r="C82" s="1" t="s">
        <v>226</v>
      </c>
      <c r="D82" s="1" t="s">
        <v>227</v>
      </c>
      <c r="E82" s="1" t="s">
        <v>177</v>
      </c>
      <c r="F82" s="2">
        <v>20</v>
      </c>
      <c r="G82" s="3">
        <v>0</v>
      </c>
      <c r="H82" s="3"/>
      <c r="I82" s="2">
        <f t="shared" si="8"/>
        <v>0</v>
      </c>
      <c r="J82" s="2">
        <f t="shared" si="9"/>
        <v>0</v>
      </c>
    </row>
    <row r="83" spans="1:10" ht="24.75" customHeight="1" x14ac:dyDescent="0.25">
      <c r="A83" s="1" t="s">
        <v>228</v>
      </c>
      <c r="B83" s="1" t="s">
        <v>127</v>
      </c>
      <c r="C83" s="1" t="s">
        <v>229</v>
      </c>
      <c r="D83" s="1" t="s">
        <v>230</v>
      </c>
      <c r="E83" s="1" t="s">
        <v>177</v>
      </c>
      <c r="F83" s="2">
        <v>11</v>
      </c>
      <c r="G83" s="3">
        <v>0</v>
      </c>
      <c r="H83" s="3"/>
      <c r="I83" s="2">
        <f t="shared" si="8"/>
        <v>0</v>
      </c>
      <c r="J83" s="2">
        <f t="shared" si="9"/>
        <v>0</v>
      </c>
    </row>
    <row r="84" spans="1:10" ht="28.9" customHeight="1" x14ac:dyDescent="0.25">
      <c r="A84" s="1" t="s">
        <v>231</v>
      </c>
      <c r="B84" s="1" t="s">
        <v>127</v>
      </c>
      <c r="C84" s="1" t="s">
        <v>232</v>
      </c>
      <c r="D84" s="1" t="s">
        <v>233</v>
      </c>
      <c r="E84" s="1" t="s">
        <v>177</v>
      </c>
      <c r="F84" s="2">
        <v>5</v>
      </c>
      <c r="G84" s="3">
        <v>0</v>
      </c>
      <c r="H84" s="3"/>
      <c r="I84" s="2">
        <f t="shared" si="8"/>
        <v>0</v>
      </c>
      <c r="J84" s="2">
        <f t="shared" si="9"/>
        <v>0</v>
      </c>
    </row>
    <row r="85" spans="1:10" ht="28.9" customHeight="1" x14ac:dyDescent="0.25">
      <c r="A85" s="1" t="s">
        <v>234</v>
      </c>
      <c r="B85" s="1" t="s">
        <v>127</v>
      </c>
      <c r="C85" s="1" t="s">
        <v>235</v>
      </c>
      <c r="D85" s="1" t="s">
        <v>236</v>
      </c>
      <c r="E85" s="1" t="s">
        <v>177</v>
      </c>
      <c r="F85" s="2">
        <v>3</v>
      </c>
      <c r="G85" s="3">
        <v>0</v>
      </c>
      <c r="H85" s="3"/>
      <c r="I85" s="2">
        <f t="shared" si="8"/>
        <v>0</v>
      </c>
      <c r="J85" s="2">
        <f t="shared" si="9"/>
        <v>0</v>
      </c>
    </row>
    <row r="86" spans="1:10" ht="28.9" customHeight="1" x14ac:dyDescent="0.25">
      <c r="A86" s="1" t="s">
        <v>237</v>
      </c>
      <c r="B86" s="1" t="s">
        <v>127</v>
      </c>
      <c r="C86" s="1" t="s">
        <v>238</v>
      </c>
      <c r="D86" s="1" t="s">
        <v>239</v>
      </c>
      <c r="E86" s="1" t="s">
        <v>177</v>
      </c>
      <c r="F86" s="2">
        <v>1</v>
      </c>
      <c r="G86" s="3">
        <v>0</v>
      </c>
      <c r="H86" s="3"/>
      <c r="I86" s="2">
        <f t="shared" si="8"/>
        <v>0</v>
      </c>
      <c r="J86" s="2">
        <f t="shared" si="9"/>
        <v>0</v>
      </c>
    </row>
    <row r="87" spans="1:10" ht="28.9" customHeight="1" x14ac:dyDescent="0.25">
      <c r="A87" s="1" t="s">
        <v>240</v>
      </c>
      <c r="B87" s="1" t="s">
        <v>127</v>
      </c>
      <c r="C87" s="1" t="s">
        <v>241</v>
      </c>
      <c r="D87" s="1" t="s">
        <v>242</v>
      </c>
      <c r="E87" s="1" t="s">
        <v>177</v>
      </c>
      <c r="F87" s="2">
        <v>2</v>
      </c>
      <c r="G87" s="3">
        <v>0</v>
      </c>
      <c r="H87" s="3"/>
      <c r="I87" s="2">
        <f t="shared" si="8"/>
        <v>0</v>
      </c>
      <c r="J87" s="2">
        <f t="shared" si="9"/>
        <v>0</v>
      </c>
    </row>
    <row r="88" spans="1:10" x14ac:dyDescent="0.25">
      <c r="A88" s="1" t="s">
        <v>243</v>
      </c>
      <c r="B88" s="1" t="s">
        <v>127</v>
      </c>
      <c r="C88" s="1" t="s">
        <v>244</v>
      </c>
      <c r="D88" s="1" t="s">
        <v>245</v>
      </c>
      <c r="E88" s="1" t="s">
        <v>177</v>
      </c>
      <c r="F88" s="2">
        <v>16</v>
      </c>
      <c r="G88" s="3">
        <v>0</v>
      </c>
      <c r="H88" s="3"/>
      <c r="I88" s="2">
        <f t="shared" si="8"/>
        <v>0</v>
      </c>
      <c r="J88" s="2">
        <f t="shared" si="9"/>
        <v>0</v>
      </c>
    </row>
    <row r="89" spans="1:10" x14ac:dyDescent="0.25">
      <c r="A89" s="1" t="s">
        <v>246</v>
      </c>
      <c r="B89" s="1"/>
      <c r="C89" s="1"/>
      <c r="D89" s="1" t="s">
        <v>247</v>
      </c>
    </row>
    <row r="90" spans="1:10" ht="26.65" customHeight="1" x14ac:dyDescent="0.25">
      <c r="A90" s="1" t="s">
        <v>248</v>
      </c>
      <c r="B90" s="1" t="s">
        <v>19</v>
      </c>
      <c r="C90" s="1" t="s">
        <v>249</v>
      </c>
      <c r="D90" s="1" t="s">
        <v>250</v>
      </c>
      <c r="E90" s="1" t="s">
        <v>251</v>
      </c>
      <c r="F90" s="2">
        <v>400</v>
      </c>
      <c r="G90" s="3">
        <v>0</v>
      </c>
      <c r="H90" s="3"/>
      <c r="I90" s="2">
        <f>ROUND(G90*(1 + H90/100),2)</f>
        <v>0</v>
      </c>
      <c r="J90" s="2">
        <f>ROUND(F90*I90,2)</f>
        <v>0</v>
      </c>
    </row>
    <row r="91" spans="1:10" x14ac:dyDescent="0.25">
      <c r="A91" s="1"/>
      <c r="B91" s="1"/>
      <c r="C91" s="1"/>
      <c r="D91" s="1"/>
      <c r="E91" s="1"/>
      <c r="F91" s="1"/>
      <c r="G91" s="1"/>
      <c r="H91" s="1"/>
      <c r="I91" s="1" t="s">
        <v>252</v>
      </c>
      <c r="J91" s="2">
        <f>ROUND(SUM(J5:J90),2)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2024-02-19T16:49:03Z</dcterms:created>
  <dcterms:modified xsi:type="dcterms:W3CDTF">2024-02-19T19:49:45Z</dcterms:modified>
</cp:coreProperties>
</file>