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6" i="1" l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37" i="1" l="1"/>
</calcChain>
</file>

<file path=xl/sharedStrings.xml><?xml version="1.0" encoding="utf-8"?>
<sst xmlns="http://schemas.openxmlformats.org/spreadsheetml/2006/main" count="163" uniqueCount="92">
  <si>
    <t>Entidade:</t>
  </si>
  <si>
    <t>MUNICÍPIO DE JOINVILLE</t>
  </si>
  <si>
    <t>Obra:</t>
  </si>
  <si>
    <t>Manutenção Corretiva de Vias Asfaltadas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</si>
  <si>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</si>
  <si>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</si>
  <si>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</si>
  <si>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</si>
  <si>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</si>
  <si>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</si>
  <si>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</si>
  <si>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</si>
  <si>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</si>
  <si>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</si>
  <si>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</si>
  <si>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SETOR 1 - NORTE - MANUTENÇÃO CORRETIVA DAS VIAS ASFALTADAS (TAPA BURACO)</t>
  </si>
  <si>
    <t>1.1</t>
  </si>
  <si>
    <t>Composição Própria</t>
  </si>
  <si>
    <t>C.P. 1312203130930</t>
  </si>
  <si>
    <t>Manutenção corretiva de vias asfaltadas do setor 1 - norte - diurno</t>
  </si>
  <si>
    <t>m2</t>
  </si>
  <si>
    <t>1.2</t>
  </si>
  <si>
    <t>C.P. 1312402163452</t>
  </si>
  <si>
    <t>Manutenção corretiva de vias asfaltadas do setor 1 - norte - noturno</t>
  </si>
  <si>
    <t>1.3</t>
  </si>
  <si>
    <t>C.P. 1312402163501</t>
  </si>
  <si>
    <t>Manutenção corretiva de vias asfaltadas do setor 1 - norte - sábado</t>
  </si>
  <si>
    <t>1.4</t>
  </si>
  <si>
    <t>C.P. 1312402163511</t>
  </si>
  <si>
    <t>Manutenção corretiva de vias asfaltadas do setor 1 - norte - domingo / feriado</t>
  </si>
  <si>
    <t>1.5</t>
  </si>
  <si>
    <t>C.P. 1312403165344</t>
  </si>
  <si>
    <t>Fresagem e aplicação cauq faixa C com 5,0 cm - diurno</t>
  </si>
  <si>
    <t>M2</t>
  </si>
  <si>
    <t>1.6</t>
  </si>
  <si>
    <t>C.P. 1312403165694</t>
  </si>
  <si>
    <t>Fresagem e aplicação cauq faixa C com 5,0 cm - sábado</t>
  </si>
  <si>
    <t>1.7</t>
  </si>
  <si>
    <t>C.P. 1312403165717</t>
  </si>
  <si>
    <t>Fresagem e aplicação cauq faixa C com 5,0 cm - domingo / feriado</t>
  </si>
  <si>
    <t>2</t>
  </si>
  <si>
    <t>SETOR 2 - LESTE - MANUTENÇÃO CORRETIVA DAS VIAS ASFALTADAS (TAPA BURACO)</t>
  </si>
  <si>
    <t>2.1</t>
  </si>
  <si>
    <t>C.P. 1312203130962</t>
  </si>
  <si>
    <t>Manutenção corretiva de vias asfaltadas do setor 2 - leste - diurno</t>
  </si>
  <si>
    <t>2.2</t>
  </si>
  <si>
    <t>C.P. 1312402163487</t>
  </si>
  <si>
    <t>Manutenção corretiva de vias asfaltadas do setor 2 - leste - noturno</t>
  </si>
  <si>
    <t>2.3</t>
  </si>
  <si>
    <t>C.P. 1312402163515</t>
  </si>
  <si>
    <t>Manutenção corretiva de vias asfaltadas do setor 2 - leste - sábado</t>
  </si>
  <si>
    <t>2.4</t>
  </si>
  <si>
    <t>C.P. 1312402163518</t>
  </si>
  <si>
    <t>Manutenção corretiva de vias asfaltadas do setor 2 - leste - domingo / feriado</t>
  </si>
  <si>
    <t>2.5</t>
  </si>
  <si>
    <t>2.6</t>
  </si>
  <si>
    <t>2.7</t>
  </si>
  <si>
    <t>3</t>
  </si>
  <si>
    <t>SETOR 3 - SUL - MANUTENÇÃO CORRETIVA DAS VIAS ASFALTADAS (TAPA BURACO)</t>
  </si>
  <si>
    <t>3.1</t>
  </si>
  <si>
    <t>C.P. 1312203130963</t>
  </si>
  <si>
    <t>Manutenção corretiva de vias asfaltadas do setor 3 - sul - diurno</t>
  </si>
  <si>
    <t>3.2</t>
  </si>
  <si>
    <t>C.P. 1312402163488</t>
  </si>
  <si>
    <t>Manutenção corretiva de vias asfaltadas do setor 3 - sul - noturno</t>
  </si>
  <si>
    <t>3.3</t>
  </si>
  <si>
    <t>C.P. 1312402163516</t>
  </si>
  <si>
    <t>Manutenção corretiva de vias asfaltadas do setor 3 - sul - sábado</t>
  </si>
  <si>
    <t>3.4</t>
  </si>
  <si>
    <t>C.P. 1312402163519</t>
  </si>
  <si>
    <t>Manutenção corretiva de vias asfaltadas do setor 3 - sul - domingo / feriado</t>
  </si>
  <si>
    <t>3.5</t>
  </si>
  <si>
    <t>3.6</t>
  </si>
  <si>
    <t>3.7</t>
  </si>
  <si>
    <t>4</t>
  </si>
  <si>
    <t>SETOR 4 - CENTRO OESTE - MANUTENÇÃO CORRETIVA DAS VIAS ASFALTADAS (TAPA BURACO)</t>
  </si>
  <si>
    <t>4.1</t>
  </si>
  <si>
    <t>C.P. 1312203130964</t>
  </si>
  <si>
    <t>Manutenção corretiva de vias asfaltadas do setor 4 - centro oeste - diurno</t>
  </si>
  <si>
    <t>4.2</t>
  </si>
  <si>
    <t>C.P. 1312402163489</t>
  </si>
  <si>
    <t>Manutenção corretiva de vias asfaltadas do setor 4 - cento oeste - noturno</t>
  </si>
  <si>
    <t>4.3</t>
  </si>
  <si>
    <t>C.P. 1312402163517</t>
  </si>
  <si>
    <t>Manutenção corretiva de vias asfaltadas do setor 4 - cento oeste - sábado</t>
  </si>
  <si>
    <t>4.4</t>
  </si>
  <si>
    <t>C.P. 1312402163520</t>
  </si>
  <si>
    <t>Manutenção corretiva de vias asfaltadas do setor 4 - centro oeste - domingo / feriado</t>
  </si>
  <si>
    <t>4.5</t>
  </si>
  <si>
    <t>4.6</t>
  </si>
  <si>
    <t>4.7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</si>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</sst>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8" zoomScale="70" zoomScaleNormal="70" workbookViewId="0">
      <selection activeCell="M30" sqref="M3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2.450000000000003" customHeight="1" x14ac:dyDescent="0.25">
      <c r="A5" s="1" t="s">
        <v>14</v>
      </c>
      <c r="B5" s="1"/>
      <c r="C5" s="1"/>
      <c r="D5" s="1" t="s">
        <v>15</v>
      </c>
    </row>
    <row r="6" spans="1:10" ht="30.2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8998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30.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1285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30.2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1285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35.1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1285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23.85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2571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3.85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33</v>
      </c>
      <c r="F11" s="2">
        <v>321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8.9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33</v>
      </c>
      <c r="F12" s="2">
        <v>321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32.450000000000003" customHeight="1" x14ac:dyDescent="0.25">
      <c r="A13" s="1" t="s">
        <v>40</v>
      </c>
      <c r="B13" s="1"/>
      <c r="C13" s="1"/>
      <c r="D13" s="1" t="s">
        <v>41</v>
      </c>
    </row>
    <row r="14" spans="1:10" ht="30.2" customHeight="1" x14ac:dyDescent="0.25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20</v>
      </c>
      <c r="F14" s="2">
        <v>9847</v>
      </c>
      <c r="G14" s="3">
        <v>0</v>
      </c>
      <c r="H14" s="3"/>
      <c r="I14" s="2">
        <f t="shared" ref="I14:I20" si="2">ROUND(G14*(1 + H14/100),2)</f>
        <v>0</v>
      </c>
      <c r="J14" s="2">
        <f t="shared" ref="J14:J20" si="3">ROUND(F14*I14,2)</f>
        <v>0</v>
      </c>
    </row>
    <row r="15" spans="1:10" ht="30.6" customHeight="1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20</v>
      </c>
      <c r="F15" s="2">
        <v>1406</v>
      </c>
      <c r="G15" s="3">
        <v>0</v>
      </c>
      <c r="H15" s="3"/>
      <c r="I15" s="2">
        <f t="shared" si="2"/>
        <v>0</v>
      </c>
      <c r="J15" s="2">
        <f t="shared" si="3"/>
        <v>0</v>
      </c>
    </row>
    <row r="16" spans="1:10" ht="30.2" customHeight="1" x14ac:dyDescent="0.25">
      <c r="A16" s="1" t="s">
        <v>48</v>
      </c>
      <c r="B16" s="1" t="s">
        <v>17</v>
      </c>
      <c r="C16" s="1" t="s">
        <v>49</v>
      </c>
      <c r="D16" s="1" t="s">
        <v>50</v>
      </c>
      <c r="E16" s="1" t="s">
        <v>20</v>
      </c>
      <c r="F16" s="2">
        <v>1406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35.1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20</v>
      </c>
      <c r="F17" s="2">
        <v>1406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23.85" customHeight="1" x14ac:dyDescent="0.25">
      <c r="A18" s="1" t="s">
        <v>54</v>
      </c>
      <c r="B18" s="1" t="s">
        <v>17</v>
      </c>
      <c r="C18" s="1" t="s">
        <v>31</v>
      </c>
      <c r="D18" s="1" t="s">
        <v>32</v>
      </c>
      <c r="E18" s="1" t="s">
        <v>33</v>
      </c>
      <c r="F18" s="2">
        <v>2812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23.85" customHeight="1" x14ac:dyDescent="0.25">
      <c r="A19" s="1" t="s">
        <v>55</v>
      </c>
      <c r="B19" s="1" t="s">
        <v>17</v>
      </c>
      <c r="C19" s="1" t="s">
        <v>35</v>
      </c>
      <c r="D19" s="1" t="s">
        <v>36</v>
      </c>
      <c r="E19" s="1" t="s">
        <v>33</v>
      </c>
      <c r="F19" s="2">
        <v>352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28.9" customHeight="1" x14ac:dyDescent="0.25">
      <c r="A20" s="1" t="s">
        <v>56</v>
      </c>
      <c r="B20" s="1" t="s">
        <v>17</v>
      </c>
      <c r="C20" s="1" t="s">
        <v>38</v>
      </c>
      <c r="D20" s="1" t="s">
        <v>39</v>
      </c>
      <c r="E20" s="1" t="s">
        <v>33</v>
      </c>
      <c r="F20" s="2">
        <v>352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31.5" customHeight="1" x14ac:dyDescent="0.25">
      <c r="A21" s="1" t="s">
        <v>57</v>
      </c>
      <c r="B21" s="1"/>
      <c r="C21" s="1"/>
      <c r="D21" s="1" t="s">
        <v>58</v>
      </c>
    </row>
    <row r="22" spans="1:10" ht="29.25" customHeight="1" x14ac:dyDescent="0.25">
      <c r="A22" s="1" t="s">
        <v>59</v>
      </c>
      <c r="B22" s="1" t="s">
        <v>17</v>
      </c>
      <c r="C22" s="1" t="s">
        <v>60</v>
      </c>
      <c r="D22" s="1" t="s">
        <v>61</v>
      </c>
      <c r="E22" s="1" t="s">
        <v>20</v>
      </c>
      <c r="F22" s="2">
        <v>9796</v>
      </c>
      <c r="G22" s="3">
        <v>0</v>
      </c>
      <c r="H22" s="3"/>
      <c r="I22" s="2">
        <f t="shared" ref="I22:I28" si="4">ROUND(G22*(1 + H22/100),2)</f>
        <v>0</v>
      </c>
      <c r="J22" s="2">
        <f t="shared" ref="J22:J28" si="5">ROUND(F22*I22,2)</f>
        <v>0</v>
      </c>
    </row>
    <row r="23" spans="1:10" ht="29.65" customHeight="1" x14ac:dyDescent="0.25">
      <c r="A23" s="1" t="s">
        <v>62</v>
      </c>
      <c r="B23" s="1" t="s">
        <v>17</v>
      </c>
      <c r="C23" s="1" t="s">
        <v>63</v>
      </c>
      <c r="D23" s="1" t="s">
        <v>64</v>
      </c>
      <c r="E23" s="1" t="s">
        <v>20</v>
      </c>
      <c r="F23" s="2">
        <v>1400</v>
      </c>
      <c r="G23" s="3">
        <v>0</v>
      </c>
      <c r="H23" s="3"/>
      <c r="I23" s="2">
        <f t="shared" si="4"/>
        <v>0</v>
      </c>
      <c r="J23" s="2">
        <f t="shared" si="5"/>
        <v>0</v>
      </c>
    </row>
    <row r="24" spans="1:10" ht="29.25" customHeight="1" x14ac:dyDescent="0.25">
      <c r="A24" s="1" t="s">
        <v>65</v>
      </c>
      <c r="B24" s="1" t="s">
        <v>17</v>
      </c>
      <c r="C24" s="1" t="s">
        <v>66</v>
      </c>
      <c r="D24" s="1" t="s">
        <v>67</v>
      </c>
      <c r="E24" s="1" t="s">
        <v>20</v>
      </c>
      <c r="F24" s="2">
        <v>1400</v>
      </c>
      <c r="G24" s="3">
        <v>0</v>
      </c>
      <c r="H24" s="3"/>
      <c r="I24" s="2">
        <f t="shared" si="4"/>
        <v>0</v>
      </c>
      <c r="J24" s="2">
        <f t="shared" si="5"/>
        <v>0</v>
      </c>
    </row>
    <row r="25" spans="1:10" ht="34.15" customHeight="1" x14ac:dyDescent="0.25">
      <c r="A25" s="1" t="s">
        <v>68</v>
      </c>
      <c r="B25" s="1" t="s">
        <v>17</v>
      </c>
      <c r="C25" s="1" t="s">
        <v>69</v>
      </c>
      <c r="D25" s="1" t="s">
        <v>70</v>
      </c>
      <c r="E25" s="1" t="s">
        <v>20</v>
      </c>
      <c r="F25" s="2">
        <v>1400</v>
      </c>
      <c r="G25" s="3">
        <v>0</v>
      </c>
      <c r="H25" s="3"/>
      <c r="I25" s="2">
        <f t="shared" si="4"/>
        <v>0</v>
      </c>
      <c r="J25" s="2">
        <f t="shared" si="5"/>
        <v>0</v>
      </c>
    </row>
    <row r="26" spans="1:10" ht="23.85" customHeight="1" x14ac:dyDescent="0.25">
      <c r="A26" s="1" t="s">
        <v>71</v>
      </c>
      <c r="B26" s="1" t="s">
        <v>17</v>
      </c>
      <c r="C26" s="1" t="s">
        <v>31</v>
      </c>
      <c r="D26" s="1" t="s">
        <v>32</v>
      </c>
      <c r="E26" s="1" t="s">
        <v>33</v>
      </c>
      <c r="F26" s="2">
        <v>2799</v>
      </c>
      <c r="G26" s="3">
        <v>0</v>
      </c>
      <c r="H26" s="3"/>
      <c r="I26" s="2">
        <f t="shared" si="4"/>
        <v>0</v>
      </c>
      <c r="J26" s="2">
        <f t="shared" si="5"/>
        <v>0</v>
      </c>
    </row>
    <row r="27" spans="1:10" ht="23.85" customHeight="1" x14ac:dyDescent="0.25">
      <c r="A27" s="1" t="s">
        <v>72</v>
      </c>
      <c r="B27" s="1" t="s">
        <v>17</v>
      </c>
      <c r="C27" s="1" t="s">
        <v>35</v>
      </c>
      <c r="D27" s="1" t="s">
        <v>36</v>
      </c>
      <c r="E27" s="1" t="s">
        <v>33</v>
      </c>
      <c r="F27" s="2">
        <v>350</v>
      </c>
      <c r="G27" s="3">
        <v>0</v>
      </c>
      <c r="H27" s="3"/>
      <c r="I27" s="2">
        <f t="shared" si="4"/>
        <v>0</v>
      </c>
      <c r="J27" s="2">
        <f t="shared" si="5"/>
        <v>0</v>
      </c>
    </row>
    <row r="28" spans="1:10" ht="28.9" customHeight="1" x14ac:dyDescent="0.25">
      <c r="A28" s="1" t="s">
        <v>73</v>
      </c>
      <c r="B28" s="1" t="s">
        <v>17</v>
      </c>
      <c r="C28" s="1" t="s">
        <v>38</v>
      </c>
      <c r="D28" s="1" t="s">
        <v>39</v>
      </c>
      <c r="E28" s="1" t="s">
        <v>33</v>
      </c>
      <c r="F28" s="2">
        <v>350</v>
      </c>
      <c r="G28" s="3">
        <v>0</v>
      </c>
      <c r="H28" s="3"/>
      <c r="I28" s="2">
        <f t="shared" si="4"/>
        <v>0</v>
      </c>
      <c r="J28" s="2">
        <f t="shared" si="5"/>
        <v>0</v>
      </c>
    </row>
    <row r="29" spans="1:10" ht="35.65" customHeight="1" x14ac:dyDescent="0.25">
      <c r="A29" s="1" t="s">
        <v>74</v>
      </c>
      <c r="B29" s="1"/>
      <c r="C29" s="1"/>
      <c r="D29" s="1" t="s">
        <v>75</v>
      </c>
    </row>
    <row r="30" spans="1:10" ht="33.4" customHeight="1" x14ac:dyDescent="0.25">
      <c r="A30" s="1" t="s">
        <v>76</v>
      </c>
      <c r="B30" s="1" t="s">
        <v>17</v>
      </c>
      <c r="C30" s="1" t="s">
        <v>77</v>
      </c>
      <c r="D30" s="1" t="s">
        <v>78</v>
      </c>
      <c r="E30" s="1" t="s">
        <v>20</v>
      </c>
      <c r="F30" s="2">
        <v>9479</v>
      </c>
      <c r="G30" s="3">
        <v>0</v>
      </c>
      <c r="H30" s="3"/>
      <c r="I30" s="2">
        <f t="shared" ref="I30:I36" si="6">ROUND(G30*(1 + H30/100),2)</f>
        <v>0</v>
      </c>
      <c r="J30" s="2">
        <f t="shared" ref="J30:J36" si="7">ROUND(F30*I30,2)</f>
        <v>0</v>
      </c>
    </row>
    <row r="31" spans="1:10" ht="33.4" customHeight="1" x14ac:dyDescent="0.25">
      <c r="A31" s="1" t="s">
        <v>79</v>
      </c>
      <c r="B31" s="1" t="s">
        <v>17</v>
      </c>
      <c r="C31" s="1" t="s">
        <v>80</v>
      </c>
      <c r="D31" s="1" t="s">
        <v>81</v>
      </c>
      <c r="E31" s="1" t="s">
        <v>20</v>
      </c>
      <c r="F31" s="2">
        <v>1354</v>
      </c>
      <c r="G31" s="3">
        <v>0</v>
      </c>
      <c r="H31" s="3"/>
      <c r="I31" s="2">
        <f t="shared" si="6"/>
        <v>0</v>
      </c>
      <c r="J31" s="2">
        <f t="shared" si="7"/>
        <v>0</v>
      </c>
    </row>
    <row r="32" spans="1:10" ht="32.85" customHeight="1" x14ac:dyDescent="0.25">
      <c r="A32" s="1" t="s">
        <v>82</v>
      </c>
      <c r="B32" s="1" t="s">
        <v>17</v>
      </c>
      <c r="C32" s="1" t="s">
        <v>83</v>
      </c>
      <c r="D32" s="1" t="s">
        <v>84</v>
      </c>
      <c r="E32" s="1" t="s">
        <v>20</v>
      </c>
      <c r="F32" s="2">
        <v>1354</v>
      </c>
      <c r="G32" s="3">
        <v>0</v>
      </c>
      <c r="H32" s="3"/>
      <c r="I32" s="2">
        <f t="shared" si="6"/>
        <v>0</v>
      </c>
      <c r="J32" s="2">
        <f t="shared" si="7"/>
        <v>0</v>
      </c>
    </row>
    <row r="33" spans="1:10" ht="38.25" customHeight="1" x14ac:dyDescent="0.25">
      <c r="A33" s="1" t="s">
        <v>85</v>
      </c>
      <c r="B33" s="1" t="s">
        <v>17</v>
      </c>
      <c r="C33" s="1" t="s">
        <v>86</v>
      </c>
      <c r="D33" s="1" t="s">
        <v>87</v>
      </c>
      <c r="E33" s="1" t="s">
        <v>20</v>
      </c>
      <c r="F33" s="2">
        <v>1354</v>
      </c>
      <c r="G33" s="3">
        <v>0</v>
      </c>
      <c r="H33" s="3"/>
      <c r="I33" s="2">
        <f t="shared" si="6"/>
        <v>0</v>
      </c>
      <c r="J33" s="2">
        <f t="shared" si="7"/>
        <v>0</v>
      </c>
    </row>
    <row r="34" spans="1:10" ht="23.85" customHeight="1" x14ac:dyDescent="0.25">
      <c r="A34" s="1" t="s">
        <v>88</v>
      </c>
      <c r="B34" s="1" t="s">
        <v>17</v>
      </c>
      <c r="C34" s="1" t="s">
        <v>31</v>
      </c>
      <c r="D34" s="1" t="s">
        <v>32</v>
      </c>
      <c r="E34" s="1" t="s">
        <v>33</v>
      </c>
      <c r="F34" s="2">
        <v>2707</v>
      </c>
      <c r="G34" s="3">
        <v>0</v>
      </c>
      <c r="H34" s="3"/>
      <c r="I34" s="2">
        <f t="shared" si="6"/>
        <v>0</v>
      </c>
      <c r="J34" s="2">
        <f t="shared" si="7"/>
        <v>0</v>
      </c>
    </row>
    <row r="35" spans="1:10" ht="23.85" customHeight="1" x14ac:dyDescent="0.25">
      <c r="A35" s="1" t="s">
        <v>89</v>
      </c>
      <c r="B35" s="1" t="s">
        <v>17</v>
      </c>
      <c r="C35" s="1" t="s">
        <v>35</v>
      </c>
      <c r="D35" s="1" t="s">
        <v>36</v>
      </c>
      <c r="E35" s="1" t="s">
        <v>33</v>
      </c>
      <c r="F35" s="2">
        <v>339</v>
      </c>
      <c r="G35" s="3">
        <v>0</v>
      </c>
      <c r="H35" s="3"/>
      <c r="I35" s="2">
        <f t="shared" si="6"/>
        <v>0</v>
      </c>
      <c r="J35" s="2">
        <f t="shared" si="7"/>
        <v>0</v>
      </c>
    </row>
    <row r="36" spans="1:10" ht="28.9" customHeight="1" x14ac:dyDescent="0.25">
      <c r="A36" s="1" t="s">
        <v>90</v>
      </c>
      <c r="B36" s="1" t="s">
        <v>17</v>
      </c>
      <c r="C36" s="1" t="s">
        <v>38</v>
      </c>
      <c r="D36" s="1" t="s">
        <v>39</v>
      </c>
      <c r="E36" s="1" t="s">
        <v>33</v>
      </c>
      <c r="F36" s="2">
        <v>339</v>
      </c>
      <c r="G36" s="3">
        <v>0</v>
      </c>
      <c r="H36" s="3"/>
      <c r="I36" s="2">
        <f t="shared" si="6"/>
        <v>0</v>
      </c>
      <c r="J36" s="2">
        <f t="shared" si="7"/>
        <v>0</v>
      </c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 t="s">
        <v>91</v>
      </c>
      <c r="J37" s="2">
        <f>ROUND(SUM(J5:J36),2)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Claudia Fernanda Muller</cp:lastModifiedBy>
  <dcterms:created xsi:type="dcterms:W3CDTF">2024-08-16T08:00:32Z</dcterms:created>
  <dcterms:modified xsi:type="dcterms:W3CDTF">2024-08-16T11:01:16Z</dcterms:modified>
</cp:coreProperties>
</file>