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79" i="1" l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1" i="1"/>
  <c r="J61" i="1" s="1"/>
  <c r="I60" i="1"/>
  <c r="J60" i="1" s="1"/>
  <c r="I59" i="1"/>
  <c r="J59" i="1" s="1"/>
  <c r="I58" i="1"/>
  <c r="J58" i="1" s="1"/>
  <c r="I57" i="1"/>
  <c r="J57" i="1" s="1"/>
  <c r="I55" i="1"/>
  <c r="J55" i="1" s="1"/>
  <c r="I54" i="1"/>
  <c r="J54" i="1" s="1"/>
  <c r="I53" i="1"/>
  <c r="J53" i="1" s="1"/>
  <c r="I52" i="1"/>
  <c r="J52" i="1" s="1"/>
  <c r="I51" i="1"/>
  <c r="J51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3" i="1"/>
  <c r="J13" i="1" s="1"/>
  <c r="I12" i="1"/>
  <c r="J12" i="1" s="1"/>
  <c r="I11" i="1"/>
  <c r="J11" i="1" s="1"/>
  <c r="I10" i="1"/>
  <c r="J10" i="1" s="1"/>
  <c r="I9" i="1"/>
  <c r="J9" i="1" s="1"/>
  <c r="I7" i="1"/>
  <c r="J7" i="1" s="1"/>
  <c r="J80" i="1" l="1"/>
</calcChain>
</file>

<file path=xl/sharedStrings.xml><?xml version="1.0" encoding="utf-8"?>
<sst xmlns="http://schemas.openxmlformats.org/spreadsheetml/2006/main" count="363" uniqueCount="240">
  <si>
    <t>Entidade:</t>
  </si>
  <si>
    <t>MUNICÍPIO DE JOINVILLE</t>
  </si>
  <si>
    <t>Obra:</t>
  </si>
  <si>
    <t>Pavimentação Asfáltica Rua Boehmerwald, Cidade de Sertanópolis e Maria Lucimar Fritz - Azimute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</si>
  <si>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</si>
  <si>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</si>
  <si>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</si>
  <si>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</si>
  <si>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</si>
  <si>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</si>
  <si>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</si>
  <si>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</si>
  <si>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</si>
  <si>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</si>
  <si>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</si>
  <si>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PAVIMENTAÇÃO RUA BOEHMERWALD</t>
  </si>
  <si>
    <t>1.1</t>
  </si>
  <si>
    <t>SERVIÇOS INICIAIS (INDICE INCC)</t>
  </si>
  <si>
    <t>1.1.1</t>
  </si>
  <si>
    <t>SINAPI</t>
  </si>
  <si>
    <t>103689</t>
  </si>
  <si>
    <t>Fornecimento e instalação de placa de obra com chapa galvanizada e estrutura de madeira. af_03/2022_ps</t>
  </si>
  <si>
    <t>M2</t>
  </si>
  <si>
    <t>1.2</t>
  </si>
  <si>
    <t>TERRAPLENAGEM (INDICE DNIT)</t>
  </si>
  <si>
    <t>1.2.1</t>
  </si>
  <si>
    <t>SICRO</t>
  </si>
  <si>
    <t>4815671</t>
  </si>
  <si>
    <t>Reaterro e compactação com soquete vibratório</t>
  </si>
  <si>
    <t>M³</t>
  </si>
  <si>
    <t>1.2.2</t>
  </si>
  <si>
    <t>96385</t>
  </si>
  <si>
    <t>Execução e compactação de aterro com solo predominantemente argiloso - exclusive solo, escavação, carga e transporte. af_11/2019</t>
  </si>
  <si>
    <t>M3</t>
  </si>
  <si>
    <t>1.2.3</t>
  </si>
  <si>
    <t>101266</t>
  </si>
  <si>
    <t>Escavação vertical para infraestrutura, com carga, descarga e transporte de solo de 1ª categoria, com escavadeira hidráulica (caçamba: 0,8 m³ / 111hp), frota de 3 caminhões basculantes de 10 m³, DMT até 1 km e velocidade média14 km/h. af_05/2020</t>
  </si>
  <si>
    <t>1.2.4</t>
  </si>
  <si>
    <t>1.2.5</t>
  </si>
  <si>
    <t>100574</t>
  </si>
  <si>
    <t>Espalhamento de material com trator de esteiras. af_11/2019</t>
  </si>
  <si>
    <t>1.3</t>
  </si>
  <si>
    <t>PAVIMENTAÇÃO (INDICE DNIT)</t>
  </si>
  <si>
    <t>1.3.1</t>
  </si>
  <si>
    <t>100576</t>
  </si>
  <si>
    <t>Regularização e compactação de subleito de solo  predominantemente argiloso. af_11/2019</t>
  </si>
  <si>
    <t>1.3.2</t>
  </si>
  <si>
    <t>AZIMUTE</t>
  </si>
  <si>
    <t>PAV-RACHAO</t>
  </si>
  <si>
    <t>Execução e compactação de reforço para pavimentação de pedra rachão  - inclusive carga e transporte</t>
  </si>
  <si>
    <t>1.3.3</t>
  </si>
  <si>
    <t>PAV-SUB-MS</t>
  </si>
  <si>
    <t>Execução e compactação de sub base para pavimentação de macadame seco  - inclusive carga e transporte</t>
  </si>
  <si>
    <t>1.3.4</t>
  </si>
  <si>
    <t>PAV-BASE-BGS</t>
  </si>
  <si>
    <t>Execução e compactação de base para pavimentação de brita graduada  - inclusive carga e transporte</t>
  </si>
  <si>
    <t>1.3.5</t>
  </si>
  <si>
    <t>PAV-IMP-EAI</t>
  </si>
  <si>
    <t>Execução de imprimação com emulsão asfáltica para imprimação</t>
  </si>
  <si>
    <t>M²</t>
  </si>
  <si>
    <t>1.3.6</t>
  </si>
  <si>
    <t>PAV-PINT-RR1C</t>
  </si>
  <si>
    <t>Execução de pintura de ligação com emulsão asfáltica RR-1C</t>
  </si>
  <si>
    <t>1.3.7</t>
  </si>
  <si>
    <t>PAV-CAPA-FXC</t>
  </si>
  <si>
    <t>Execução de pavimento com aplicação de concreto asfáltico faixa "C" (cbuq) - inclusive fornecimento, carga e transporte</t>
  </si>
  <si>
    <t>1.3.8</t>
  </si>
  <si>
    <t>PAV-REM-RA</t>
  </si>
  <si>
    <t>Remoção mecanizada de revestimento asfáltico (incluso carga, transporte, descarga na subprefeitura mais próxima da região)</t>
  </si>
  <si>
    <t>1.3.9</t>
  </si>
  <si>
    <t>PAV-REM-MG</t>
  </si>
  <si>
    <t>Remoção mecanizada de camada granular do pavimento (incluso carga, transporte, descarga na subprefeitura mais próxima da região)</t>
  </si>
  <si>
    <t>1.4</t>
  </si>
  <si>
    <t>DRENAGEM PLUVIAL (INDICE DNIT- DRENAGEM)</t>
  </si>
  <si>
    <t>1.4.1</t>
  </si>
  <si>
    <t>DRE-TUB-30</t>
  </si>
  <si>
    <t>Rede de drenagem com tubos ø 30 cm com escavação até 1,50 m de profundidade, incluso esc, reat. com material (saibro) e lastro de brita e destinação do material de esc.</t>
  </si>
  <si>
    <t>M</t>
  </si>
  <si>
    <t>1.4.2</t>
  </si>
  <si>
    <t>DRE-TUB-40</t>
  </si>
  <si>
    <t>Rede de drenagem com tubos ø 40 cm com escavação até 1,50 m de profundidade, incluso esc, reat. com material (saibro) e lastro de brita e destinação do material de esc.</t>
  </si>
  <si>
    <t>1.4.3</t>
  </si>
  <si>
    <t>DRE-TUB-60</t>
  </si>
  <si>
    <t>Rede de drenagem com tubos ø 60 cm com escavação 1,50 m à 3,00 m de profundidade,  incluso esc, reat. com material (saibro) e lastro de brita e destinação do material de esc.</t>
  </si>
  <si>
    <t>1.4.4</t>
  </si>
  <si>
    <t>DRE-TUB-80</t>
  </si>
  <si>
    <t>Rede de drenagem com tubos ø 80 cm com escavação 1,50 à 3,00 de profundidade, incluso esc, reat. com material (saibro) e lastro de brita, destinação do material de esc. e escoramento</t>
  </si>
  <si>
    <t>1.4.5</t>
  </si>
  <si>
    <t>DRE-TUB-100</t>
  </si>
  <si>
    <t>Rede de drenagem com tubos ø 100 cm com escavação 1,50 à 3,00 de profundidade, incluso esc, reat. com material (saibro) e lastro de brita, destinação do material de esc. e escoramento</t>
  </si>
  <si>
    <t>1.4.6</t>
  </si>
  <si>
    <t>DRE-TUB-120</t>
  </si>
  <si>
    <t>Rede de drenagem com tubos ø 120 cm com escavação 1,50 à 3,00 de profundidade, incluso esc, reat. com material (saibro) e lastro de brita, destinação do material de esc. e escoramento</t>
  </si>
  <si>
    <t>1.4.7</t>
  </si>
  <si>
    <t>DRE-TUB-150</t>
  </si>
  <si>
    <t>Rede de drenagem com tubos ø 150 cm com escavação 1,50 à 3,00 de profundidade, incluso esc, reat. com material (saibro) e lastro de brita, destinação do material de esc. e escoramento</t>
  </si>
  <si>
    <t>1.4.8</t>
  </si>
  <si>
    <t>DRE-PV01-CPV01</t>
  </si>
  <si>
    <t>Poço de visita com chaminé de até 1,00m de altura - pv01 e cpv01</t>
  </si>
  <si>
    <t>UND</t>
  </si>
  <si>
    <t>1.4.9</t>
  </si>
  <si>
    <t>DRE-PV02-CPV02</t>
  </si>
  <si>
    <t>Poço de visita com chaminé de até 1,00m de altura - pv02 e cpv02</t>
  </si>
  <si>
    <t>1.4.10</t>
  </si>
  <si>
    <t>DRE-PV02-CPV01</t>
  </si>
  <si>
    <t>Poço de visita com chaminé de até 1,00m de altura - pv02 e cpv01</t>
  </si>
  <si>
    <t>1.4.11</t>
  </si>
  <si>
    <t>DRE-PV03-CPV01</t>
  </si>
  <si>
    <t>Poço de visita com chaminé de até 1,00m de altura - pv03 e cpv01</t>
  </si>
  <si>
    <t>1.4.12</t>
  </si>
  <si>
    <t>DRE-PV04-CPV01</t>
  </si>
  <si>
    <t>Poço de visita com chaminé de até 1,00m de altura - pv04 e cpv01</t>
  </si>
  <si>
    <t>1.4.13</t>
  </si>
  <si>
    <t>DRE-PV05-CPV01</t>
  </si>
  <si>
    <t>Poço de visita com chaminé de até 1,00m de altura - pv05 e cpv01</t>
  </si>
  <si>
    <t>1.4.14</t>
  </si>
  <si>
    <t>DRE-PV06-CPV01</t>
  </si>
  <si>
    <t>Poço de visita com chaminé de até 1,00m de altura - pv06 e cpv01</t>
  </si>
  <si>
    <t>1.4.15</t>
  </si>
  <si>
    <t>DRE-PV06-CPV03</t>
  </si>
  <si>
    <t>Poço de visita com chaminé de até 1,00m de altura - pv06 e cpv03</t>
  </si>
  <si>
    <t>1.4.16</t>
  </si>
  <si>
    <t>DRE-CLP01</t>
  </si>
  <si>
    <t>Caixa de ligação e passagem - clp01, para tubos de 40cm</t>
  </si>
  <si>
    <t>1.4.17</t>
  </si>
  <si>
    <t>DRE-CLP02</t>
  </si>
  <si>
    <t>Caixa de ligação e passagem - clp02, para tubos de 60cm</t>
  </si>
  <si>
    <t>1.4.18</t>
  </si>
  <si>
    <t>DRE-CLP03</t>
  </si>
  <si>
    <t>Caixa de ligação e passagem - clp03, para tubos de 80cm</t>
  </si>
  <si>
    <t>1.4.19</t>
  </si>
  <si>
    <t>DRE-CLP04</t>
  </si>
  <si>
    <t>Caixa de ligação e passagem - clp04, para tubos de 100cm</t>
  </si>
  <si>
    <t>1.4.20</t>
  </si>
  <si>
    <t>DRE-CLP05</t>
  </si>
  <si>
    <t>Caixa de ligação e passagem - clp05, para tubos de 120cm</t>
  </si>
  <si>
    <t>1.4.21</t>
  </si>
  <si>
    <t>DRE-CLP06</t>
  </si>
  <si>
    <t>Caixa de ligação e passagem - clp06, para tubos de 150cm</t>
  </si>
  <si>
    <t>1.4.22</t>
  </si>
  <si>
    <t>DRE-BLSPM</t>
  </si>
  <si>
    <t>Boca de lobo simples pré moldada</t>
  </si>
  <si>
    <t>1.4.23</t>
  </si>
  <si>
    <t>804387</t>
  </si>
  <si>
    <t>Boca de BSTC D = 0,80 m - esconsidade 15° - areia e brita comerciais - alas esconsas</t>
  </si>
  <si>
    <t>UN</t>
  </si>
  <si>
    <t>1.4.24</t>
  </si>
  <si>
    <t>2003305</t>
  </si>
  <si>
    <t>Valeta de proteção de aterros com revestimento vegetal - vpa-01 - escavação mecânica</t>
  </si>
  <si>
    <t>1.4.25</t>
  </si>
  <si>
    <t>DRE-LIG-20CM</t>
  </si>
  <si>
    <t>Ligação pluvial com tubo de 20cm (incluso material de reaterro e destinação do material para bf)</t>
  </si>
  <si>
    <t>1.5</t>
  </si>
  <si>
    <t>SINALIZAÇÃO VIÁRIA HORIZONTAL (INDICE DNIT - SINALIZAÇÃO HORIZONTAL)</t>
  </si>
  <si>
    <t>1.5.1</t>
  </si>
  <si>
    <t>5213408</t>
  </si>
  <si>
    <t>Pintura de faixa com termoplástico por aspersão - espessura de 1,5 mm</t>
  </si>
  <si>
    <t>1.5.2</t>
  </si>
  <si>
    <t>5213409</t>
  </si>
  <si>
    <t>Pintura de setas e zebrados com termoplástico por extrusão - espessura de 3,0 mm</t>
  </si>
  <si>
    <t>1.5.3</t>
  </si>
  <si>
    <t>5213412</t>
  </si>
  <si>
    <t>Pintura de faixa com plástico a frio bicomponente à base de resinas metacrílicas por dispersão (estrutura)</t>
  </si>
  <si>
    <t>1.5.4</t>
  </si>
  <si>
    <t>5219643</t>
  </si>
  <si>
    <t>Tachão refletivo em resina sintética - bidirecional - fornecimento e colocação</t>
  </si>
  <si>
    <t>1.5.5</t>
  </si>
  <si>
    <t>5219619</t>
  </si>
  <si>
    <t>Tacha refletiva em resina sintética - bidirecional tipo I - com um pino - fornecimento e colocação</t>
  </si>
  <si>
    <t>1.6</t>
  </si>
  <si>
    <t>SINALIZAÇÃO VIÁRIA VERTICAL (INDICE DNIT - SINALIZAÇÃO VERTICAL)</t>
  </si>
  <si>
    <t>1.6.1</t>
  </si>
  <si>
    <t>SIN-PLC-OCT-31-III</t>
  </si>
  <si>
    <t>Placa de sinalização regulamentação octogonal lado 0,31m, chapa aço nº 18, com película tipo III</t>
  </si>
  <si>
    <t>1.6.2</t>
  </si>
  <si>
    <t>SIN-PLC-REG-50-III</t>
  </si>
  <si>
    <t>Placa de sinalização regulamentação circular ø 50 cm, chapa aço nº 18, com película tipo III</t>
  </si>
  <si>
    <t>1.6.3</t>
  </si>
  <si>
    <t>SIN-PLC-QUD-50-III</t>
  </si>
  <si>
    <t>Placa de sinalização advertência quadrada L = 0,50 m, chapa aço nº 18, com película tipo III</t>
  </si>
  <si>
    <t>1.6.4</t>
  </si>
  <si>
    <t>SIN-PLC-RUA</t>
  </si>
  <si>
    <t>Placa de nome de rua 80 x 20 cm com 2 unidades, chapa aço nº18, com película tipo IV em ambos os lados</t>
  </si>
  <si>
    <t>1.6.5</t>
  </si>
  <si>
    <t>SIN-PLC-SUPMET3</t>
  </si>
  <si>
    <t>Fornecimento e implantação de suporte metálico galvanizado para placa de sinalização - C=3,00 m - ø1 1/2</t>
  </si>
  <si>
    <t>1.7</t>
  </si>
  <si>
    <t>OBRAS COMPLEMENTARES (INDICE DNIT - OBRAS COMPLEMENTARES E MEIO-AMBIENTE)</t>
  </si>
  <si>
    <t>1.7.1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</si>
  <si>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</si>
  <si>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</si>
  <si>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1.7.2</t>
  </si>
  <si>
    <t>94267</t>
  </si>
  <si>
    <t>Guia (meio-fio) e sarjeta conjugados de concreto, moldada  in loco  em trecho reto com extrusora, 45 cm base (15 cm base da guia + 30 cm base da sarjeta) x 22 cm altura. af_06/2016</t>
  </si>
  <si>
    <t>1.7.3</t>
  </si>
  <si>
    <t>94268</t>
  </si>
  <si>
    <t>Guia (meio-fio) e sarjeta conjugados de concreto, moldada  in loco  em trecho curvo com extrusora, 45 cm base (15 cm base da guia + 30 cm base da sarjeta) x 22 cm altura. af_06/2016</t>
  </si>
  <si>
    <t>1.7.4</t>
  </si>
  <si>
    <t>OCO-CONF-VT</t>
  </si>
  <si>
    <t>Viga de travamento em concreto fck 20mpa</t>
  </si>
  <si>
    <t>1.7.5</t>
  </si>
  <si>
    <t>OCO-PASSEIO</t>
  </si>
  <si>
    <t>Execução de passeio (calçada) ou piso de concreto com concreto moldado in loco, fck 25 MPa, usinado, acabamento mecânico, espessura 7 cm, tela de aço e  junta serrada</t>
  </si>
  <si>
    <t>1.7.6</t>
  </si>
  <si>
    <t>ACB-TATL-25</t>
  </si>
  <si>
    <t>Piso tátil de concreto, direcional ou alerta, 25x25x2,5 cm, assentado sobre argamassa</t>
  </si>
  <si>
    <t>1.7.7</t>
  </si>
  <si>
    <t>ACB-TATL-40</t>
  </si>
  <si>
    <t>Piso tátil de concreto, direcional ou alerta, 40x40x2,5 cm, assentado sobre argamassa</t>
  </si>
  <si>
    <t>1.7.8</t>
  </si>
  <si>
    <t>ACB-GP-METAL</t>
  </si>
  <si>
    <t>Guarda-corpo metálico com galvanização a fogo</t>
  </si>
  <si>
    <t>1.7.9</t>
  </si>
  <si>
    <t>PSG-FOR-SC</t>
  </si>
  <si>
    <t>Plantio de grama sao carlos em leivas</t>
  </si>
  <si>
    <t>m²</t>
  </si>
  <si>
    <t>1.8</t>
  </si>
  <si>
    <t>INTERFERÊNCIAS (INDICE INCC)</t>
  </si>
  <si>
    <t>1.8.1</t>
  </si>
  <si>
    <t>1600966</t>
  </si>
  <si>
    <t>Remoção de cerca com mourões de concreto</t>
  </si>
  <si>
    <t>1.8.2</t>
  </si>
  <si>
    <t>INT-REM-LAJ</t>
  </si>
  <si>
    <t>Remoção de lajotas (carga e transporte até a subprefeitura mais próxima da região)</t>
  </si>
  <si>
    <t>1.8.3</t>
  </si>
  <si>
    <t>INT-REM-PAV</t>
  </si>
  <si>
    <t>Remoção de paver (carga e transporte até a subprefeitura mais próxima da região)</t>
  </si>
  <si>
    <t>1.8.4</t>
  </si>
  <si>
    <t>INT-DEM-CALÇ-PISO</t>
  </si>
  <si>
    <t>Demolição de piso de concreto existente (envio para bota-fora)</t>
  </si>
  <si>
    <t>1.8.5</t>
  </si>
  <si>
    <t>INT-REM-MF</t>
  </si>
  <si>
    <t>Remoção e transporte de meio-fio existente (carga e transporte até a subprefeitura mais próxima da região)</t>
  </si>
  <si>
    <t>1.8.6</t>
  </si>
  <si>
    <t>INT-DEM-CX</t>
  </si>
  <si>
    <t>Demolição de caixa existente (envio para bota-fora)</t>
  </si>
  <si>
    <t>1.8.7</t>
  </si>
  <si>
    <t>INT-REM-POSTE</t>
  </si>
  <si>
    <t>Remanejamento de poste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</si>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</sst>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zoomScale="70" zoomScaleNormal="70" workbookViewId="0">
      <selection activeCell="H78" sqref="H78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45.9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6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 t="s">
        <v>23</v>
      </c>
      <c r="B8" s="1"/>
      <c r="C8" s="1"/>
      <c r="D8" s="1" t="s">
        <v>24</v>
      </c>
    </row>
    <row r="9" spans="1:10" ht="20.25" customHeight="1" x14ac:dyDescent="0.25">
      <c r="A9" s="1" t="s">
        <v>25</v>
      </c>
      <c r="B9" s="1" t="s">
        <v>26</v>
      </c>
      <c r="C9" s="1" t="s">
        <v>27</v>
      </c>
      <c r="D9" s="1" t="s">
        <v>28</v>
      </c>
      <c r="E9" s="1" t="s">
        <v>29</v>
      </c>
      <c r="F9" s="2">
        <v>1004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ht="57.6" customHeight="1" x14ac:dyDescent="0.25">
      <c r="A10" s="1" t="s">
        <v>30</v>
      </c>
      <c r="B10" s="1" t="s">
        <v>19</v>
      </c>
      <c r="C10" s="1" t="s">
        <v>31</v>
      </c>
      <c r="D10" s="1" t="s">
        <v>32</v>
      </c>
      <c r="E10" s="1" t="s">
        <v>33</v>
      </c>
      <c r="F10" s="2">
        <v>757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ht="110.25" customHeight="1" x14ac:dyDescent="0.25">
      <c r="A11" s="1" t="s">
        <v>34</v>
      </c>
      <c r="B11" s="1" t="s">
        <v>19</v>
      </c>
      <c r="C11" s="1" t="s">
        <v>35</v>
      </c>
      <c r="D11" s="1" t="s">
        <v>36</v>
      </c>
      <c r="E11" s="1" t="s">
        <v>33</v>
      </c>
      <c r="F11" s="2">
        <v>2102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ht="110.25" customHeight="1" x14ac:dyDescent="0.25">
      <c r="A12" s="1" t="s">
        <v>37</v>
      </c>
      <c r="B12" s="1" t="s">
        <v>19</v>
      </c>
      <c r="C12" s="1" t="s">
        <v>35</v>
      </c>
      <c r="D12" s="1" t="s">
        <v>36</v>
      </c>
      <c r="E12" s="1" t="s">
        <v>33</v>
      </c>
      <c r="F12" s="2">
        <v>5467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ht="26.65" customHeight="1" x14ac:dyDescent="0.25">
      <c r="A13" s="1" t="s">
        <v>38</v>
      </c>
      <c r="B13" s="1" t="s">
        <v>19</v>
      </c>
      <c r="C13" s="1" t="s">
        <v>39</v>
      </c>
      <c r="D13" s="1" t="s">
        <v>40</v>
      </c>
      <c r="E13" s="1" t="s">
        <v>33</v>
      </c>
      <c r="F13" s="2">
        <v>5467</v>
      </c>
      <c r="G13" s="3">
        <v>0</v>
      </c>
      <c r="H13" s="3"/>
      <c r="I13" s="2">
        <f>ROUND(G13*(1 + H13/100),2)</f>
        <v>0</v>
      </c>
      <c r="J13" s="2">
        <f>ROUND(F13*I13,2)</f>
        <v>0</v>
      </c>
    </row>
    <row r="14" spans="1:10" x14ac:dyDescent="0.25">
      <c r="A14" s="1" t="s">
        <v>41</v>
      </c>
      <c r="B14" s="1"/>
      <c r="C14" s="1"/>
      <c r="D14" s="1" t="s">
        <v>42</v>
      </c>
    </row>
    <row r="15" spans="1:10" ht="39.200000000000003" customHeight="1" x14ac:dyDescent="0.25">
      <c r="A15" s="1" t="s">
        <v>43</v>
      </c>
      <c r="B15" s="1" t="s">
        <v>19</v>
      </c>
      <c r="C15" s="1" t="s">
        <v>44</v>
      </c>
      <c r="D15" s="1" t="s">
        <v>45</v>
      </c>
      <c r="E15" s="1" t="s">
        <v>22</v>
      </c>
      <c r="F15" s="2">
        <v>10383</v>
      </c>
      <c r="G15" s="3">
        <v>0</v>
      </c>
      <c r="H15" s="3"/>
      <c r="I15" s="2">
        <f t="shared" ref="I15:I23" si="0">ROUND(G15*(1 + H15/100),2)</f>
        <v>0</v>
      </c>
      <c r="J15" s="2">
        <f t="shared" ref="J15:J23" si="1">ROUND(F15*I15,2)</f>
        <v>0</v>
      </c>
    </row>
    <row r="16" spans="1:10" ht="44.65" customHeight="1" x14ac:dyDescent="0.25">
      <c r="A16" s="1" t="s">
        <v>46</v>
      </c>
      <c r="B16" s="1" t="s">
        <v>47</v>
      </c>
      <c r="C16" s="1" t="s">
        <v>48</v>
      </c>
      <c r="D16" s="1" t="s">
        <v>49</v>
      </c>
      <c r="E16" s="1" t="s">
        <v>29</v>
      </c>
      <c r="F16" s="2">
        <v>5937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45.4" customHeight="1" x14ac:dyDescent="0.25">
      <c r="A17" s="1" t="s">
        <v>50</v>
      </c>
      <c r="B17" s="1" t="s">
        <v>47</v>
      </c>
      <c r="C17" s="1" t="s">
        <v>51</v>
      </c>
      <c r="D17" s="1" t="s">
        <v>52</v>
      </c>
      <c r="E17" s="1" t="s">
        <v>29</v>
      </c>
      <c r="F17" s="2">
        <v>2288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44.1" customHeight="1" x14ac:dyDescent="0.25">
      <c r="A18" s="1" t="s">
        <v>53</v>
      </c>
      <c r="B18" s="1" t="s">
        <v>47</v>
      </c>
      <c r="C18" s="1" t="s">
        <v>54</v>
      </c>
      <c r="D18" s="1" t="s">
        <v>55</v>
      </c>
      <c r="E18" s="1" t="s">
        <v>29</v>
      </c>
      <c r="F18" s="2">
        <v>1497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27" customHeight="1" x14ac:dyDescent="0.25">
      <c r="A19" s="1" t="s">
        <v>56</v>
      </c>
      <c r="B19" s="1" t="s">
        <v>47</v>
      </c>
      <c r="C19" s="1" t="s">
        <v>57</v>
      </c>
      <c r="D19" s="1" t="s">
        <v>58</v>
      </c>
      <c r="E19" s="1" t="s">
        <v>59</v>
      </c>
      <c r="F19" s="2">
        <v>8656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26.1" customHeight="1" x14ac:dyDescent="0.25">
      <c r="A20" s="1" t="s">
        <v>60</v>
      </c>
      <c r="B20" s="1" t="s">
        <v>47</v>
      </c>
      <c r="C20" s="1" t="s">
        <v>61</v>
      </c>
      <c r="D20" s="1" t="s">
        <v>62</v>
      </c>
      <c r="E20" s="1" t="s">
        <v>59</v>
      </c>
      <c r="F20" s="2">
        <v>8656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53.65" customHeight="1" x14ac:dyDescent="0.25">
      <c r="A21" s="1" t="s">
        <v>63</v>
      </c>
      <c r="B21" s="1" t="s">
        <v>47</v>
      </c>
      <c r="C21" s="1" t="s">
        <v>64</v>
      </c>
      <c r="D21" s="1" t="s">
        <v>65</v>
      </c>
      <c r="E21" s="1" t="s">
        <v>29</v>
      </c>
      <c r="F21" s="2">
        <v>431</v>
      </c>
      <c r="G21" s="3">
        <v>0</v>
      </c>
      <c r="H21" s="3"/>
      <c r="I21" s="2">
        <f t="shared" si="0"/>
        <v>0</v>
      </c>
      <c r="J21" s="2">
        <f t="shared" si="1"/>
        <v>0</v>
      </c>
    </row>
    <row r="22" spans="1:10" ht="54.95" customHeight="1" x14ac:dyDescent="0.25">
      <c r="A22" s="1" t="s">
        <v>66</v>
      </c>
      <c r="B22" s="1" t="s">
        <v>47</v>
      </c>
      <c r="C22" s="1" t="s">
        <v>67</v>
      </c>
      <c r="D22" s="1" t="s">
        <v>68</v>
      </c>
      <c r="E22" s="1" t="s">
        <v>29</v>
      </c>
      <c r="F22" s="2">
        <v>2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ht="57.6" customHeight="1" x14ac:dyDescent="0.25">
      <c r="A23" s="1" t="s">
        <v>69</v>
      </c>
      <c r="B23" s="1" t="s">
        <v>47</v>
      </c>
      <c r="C23" s="1" t="s">
        <v>70</v>
      </c>
      <c r="D23" s="1" t="s">
        <v>71</v>
      </c>
      <c r="E23" s="1" t="s">
        <v>29</v>
      </c>
      <c r="F23" s="2">
        <v>22</v>
      </c>
      <c r="G23" s="3">
        <v>0</v>
      </c>
      <c r="H23" s="3"/>
      <c r="I23" s="2">
        <f t="shared" si="0"/>
        <v>0</v>
      </c>
      <c r="J23" s="2">
        <f t="shared" si="1"/>
        <v>0</v>
      </c>
    </row>
    <row r="24" spans="1:10" ht="30" x14ac:dyDescent="0.25">
      <c r="A24" s="1" t="s">
        <v>72</v>
      </c>
      <c r="B24" s="1"/>
      <c r="C24" s="1"/>
      <c r="D24" s="1" t="s">
        <v>73</v>
      </c>
    </row>
    <row r="25" spans="1:10" ht="75.599999999999994" customHeight="1" x14ac:dyDescent="0.25">
      <c r="A25" s="1" t="s">
        <v>74</v>
      </c>
      <c r="B25" s="1" t="s">
        <v>47</v>
      </c>
      <c r="C25" s="1" t="s">
        <v>75</v>
      </c>
      <c r="D25" s="1" t="s">
        <v>76</v>
      </c>
      <c r="E25" s="1" t="s">
        <v>77</v>
      </c>
      <c r="F25" s="2">
        <v>94</v>
      </c>
      <c r="G25" s="3">
        <v>0</v>
      </c>
      <c r="H25" s="3"/>
      <c r="I25" s="2">
        <f t="shared" ref="I25:I49" si="2">ROUND(G25*(1 + H25/100),2)</f>
        <v>0</v>
      </c>
      <c r="J25" s="2">
        <f t="shared" ref="J25:J49" si="3">ROUND(F25*I25,2)</f>
        <v>0</v>
      </c>
    </row>
    <row r="26" spans="1:10" ht="75.599999999999994" customHeight="1" x14ac:dyDescent="0.25">
      <c r="A26" s="1" t="s">
        <v>78</v>
      </c>
      <c r="B26" s="1" t="s">
        <v>47</v>
      </c>
      <c r="C26" s="1" t="s">
        <v>79</v>
      </c>
      <c r="D26" s="1" t="s">
        <v>80</v>
      </c>
      <c r="E26" s="1" t="s">
        <v>77</v>
      </c>
      <c r="F26" s="2">
        <v>480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ht="78.400000000000006" customHeight="1" x14ac:dyDescent="0.25">
      <c r="A27" s="1" t="s">
        <v>81</v>
      </c>
      <c r="B27" s="1" t="s">
        <v>47</v>
      </c>
      <c r="C27" s="1" t="s">
        <v>82</v>
      </c>
      <c r="D27" s="1" t="s">
        <v>83</v>
      </c>
      <c r="E27" s="1" t="s">
        <v>77</v>
      </c>
      <c r="F27" s="2">
        <v>354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ht="81.95" customHeight="1" x14ac:dyDescent="0.25">
      <c r="A28" s="1" t="s">
        <v>84</v>
      </c>
      <c r="B28" s="1" t="s">
        <v>47</v>
      </c>
      <c r="C28" s="1" t="s">
        <v>85</v>
      </c>
      <c r="D28" s="1" t="s">
        <v>86</v>
      </c>
      <c r="E28" s="1" t="s">
        <v>77</v>
      </c>
      <c r="F28" s="2">
        <v>34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82.35" customHeight="1" x14ac:dyDescent="0.25">
      <c r="A29" s="1" t="s">
        <v>87</v>
      </c>
      <c r="B29" s="1" t="s">
        <v>47</v>
      </c>
      <c r="C29" s="1" t="s">
        <v>88</v>
      </c>
      <c r="D29" s="1" t="s">
        <v>89</v>
      </c>
      <c r="E29" s="1" t="s">
        <v>77</v>
      </c>
      <c r="F29" s="2">
        <v>184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82.35" customHeight="1" x14ac:dyDescent="0.25">
      <c r="A30" s="1" t="s">
        <v>90</v>
      </c>
      <c r="B30" s="1" t="s">
        <v>47</v>
      </c>
      <c r="C30" s="1" t="s">
        <v>91</v>
      </c>
      <c r="D30" s="1" t="s">
        <v>92</v>
      </c>
      <c r="E30" s="1" t="s">
        <v>77</v>
      </c>
      <c r="F30" s="2">
        <v>190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82.35" customHeight="1" x14ac:dyDescent="0.25">
      <c r="A31" s="1" t="s">
        <v>93</v>
      </c>
      <c r="B31" s="1" t="s">
        <v>47</v>
      </c>
      <c r="C31" s="1" t="s">
        <v>94</v>
      </c>
      <c r="D31" s="1" t="s">
        <v>95</v>
      </c>
      <c r="E31" s="1" t="s">
        <v>77</v>
      </c>
      <c r="F31" s="2">
        <v>435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ht="28.9" customHeight="1" x14ac:dyDescent="0.25">
      <c r="A32" s="1" t="s">
        <v>96</v>
      </c>
      <c r="B32" s="1" t="s">
        <v>47</v>
      </c>
      <c r="C32" s="1" t="s">
        <v>97</v>
      </c>
      <c r="D32" s="1" t="s">
        <v>98</v>
      </c>
      <c r="E32" s="1" t="s">
        <v>99</v>
      </c>
      <c r="F32" s="2">
        <v>10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ht="28.9" customHeight="1" x14ac:dyDescent="0.25">
      <c r="A33" s="1" t="s">
        <v>100</v>
      </c>
      <c r="B33" s="1" t="s">
        <v>47</v>
      </c>
      <c r="C33" s="1" t="s">
        <v>101</v>
      </c>
      <c r="D33" s="1" t="s">
        <v>102</v>
      </c>
      <c r="E33" s="1" t="s">
        <v>99</v>
      </c>
      <c r="F33" s="2">
        <v>2</v>
      </c>
      <c r="G33" s="3">
        <v>0</v>
      </c>
      <c r="H33" s="3"/>
      <c r="I33" s="2">
        <f t="shared" si="2"/>
        <v>0</v>
      </c>
      <c r="J33" s="2">
        <f t="shared" si="3"/>
        <v>0</v>
      </c>
    </row>
    <row r="34" spans="1:10" ht="28.9" customHeight="1" x14ac:dyDescent="0.25">
      <c r="A34" s="1" t="s">
        <v>103</v>
      </c>
      <c r="B34" s="1" t="s">
        <v>47</v>
      </c>
      <c r="C34" s="1" t="s">
        <v>104</v>
      </c>
      <c r="D34" s="1" t="s">
        <v>105</v>
      </c>
      <c r="E34" s="1" t="s">
        <v>99</v>
      </c>
      <c r="F34" s="2">
        <v>4</v>
      </c>
      <c r="G34" s="3">
        <v>0</v>
      </c>
      <c r="H34" s="3"/>
      <c r="I34" s="2">
        <f t="shared" si="2"/>
        <v>0</v>
      </c>
      <c r="J34" s="2">
        <f t="shared" si="3"/>
        <v>0</v>
      </c>
    </row>
    <row r="35" spans="1:10" ht="28.9" customHeight="1" x14ac:dyDescent="0.25">
      <c r="A35" s="1" t="s">
        <v>106</v>
      </c>
      <c r="B35" s="1" t="s">
        <v>47</v>
      </c>
      <c r="C35" s="1" t="s">
        <v>107</v>
      </c>
      <c r="D35" s="1" t="s">
        <v>108</v>
      </c>
      <c r="E35" s="1" t="s">
        <v>99</v>
      </c>
      <c r="F35" s="2">
        <v>3</v>
      </c>
      <c r="G35" s="3">
        <v>0</v>
      </c>
      <c r="H35" s="3"/>
      <c r="I35" s="2">
        <f t="shared" si="2"/>
        <v>0</v>
      </c>
      <c r="J35" s="2">
        <f t="shared" si="3"/>
        <v>0</v>
      </c>
    </row>
    <row r="36" spans="1:10" ht="28.9" customHeight="1" x14ac:dyDescent="0.25">
      <c r="A36" s="1" t="s">
        <v>109</v>
      </c>
      <c r="B36" s="1" t="s">
        <v>47</v>
      </c>
      <c r="C36" s="1" t="s">
        <v>110</v>
      </c>
      <c r="D36" s="1" t="s">
        <v>111</v>
      </c>
      <c r="E36" s="1" t="s">
        <v>99</v>
      </c>
      <c r="F36" s="2">
        <v>3</v>
      </c>
      <c r="G36" s="3">
        <v>0</v>
      </c>
      <c r="H36" s="3"/>
      <c r="I36" s="2">
        <f t="shared" si="2"/>
        <v>0</v>
      </c>
      <c r="J36" s="2">
        <f t="shared" si="3"/>
        <v>0</v>
      </c>
    </row>
    <row r="37" spans="1:10" ht="28.9" customHeight="1" x14ac:dyDescent="0.25">
      <c r="A37" s="1" t="s">
        <v>112</v>
      </c>
      <c r="B37" s="1" t="s">
        <v>47</v>
      </c>
      <c r="C37" s="1" t="s">
        <v>113</v>
      </c>
      <c r="D37" s="1" t="s">
        <v>114</v>
      </c>
      <c r="E37" s="1" t="s">
        <v>99</v>
      </c>
      <c r="F37" s="2">
        <v>3</v>
      </c>
      <c r="G37" s="3">
        <v>0</v>
      </c>
      <c r="H37" s="3"/>
      <c r="I37" s="2">
        <f t="shared" si="2"/>
        <v>0</v>
      </c>
      <c r="J37" s="2">
        <f t="shared" si="3"/>
        <v>0</v>
      </c>
    </row>
    <row r="38" spans="1:10" ht="28.9" customHeight="1" x14ac:dyDescent="0.25">
      <c r="A38" s="1" t="s">
        <v>115</v>
      </c>
      <c r="B38" s="1" t="s">
        <v>47</v>
      </c>
      <c r="C38" s="1" t="s">
        <v>116</v>
      </c>
      <c r="D38" s="1" t="s">
        <v>117</v>
      </c>
      <c r="E38" s="1" t="s">
        <v>99</v>
      </c>
      <c r="F38" s="2">
        <v>7</v>
      </c>
      <c r="G38" s="3">
        <v>0</v>
      </c>
      <c r="H38" s="3"/>
      <c r="I38" s="2">
        <f t="shared" si="2"/>
        <v>0</v>
      </c>
      <c r="J38" s="2">
        <f t="shared" si="3"/>
        <v>0</v>
      </c>
    </row>
    <row r="39" spans="1:10" ht="28.9" customHeight="1" x14ac:dyDescent="0.25">
      <c r="A39" s="1" t="s">
        <v>118</v>
      </c>
      <c r="B39" s="1" t="s">
        <v>47</v>
      </c>
      <c r="C39" s="1" t="s">
        <v>119</v>
      </c>
      <c r="D39" s="1" t="s">
        <v>120</v>
      </c>
      <c r="E39" s="1" t="s">
        <v>99</v>
      </c>
      <c r="F39" s="2">
        <v>2</v>
      </c>
      <c r="G39" s="3">
        <v>0</v>
      </c>
      <c r="H39" s="3"/>
      <c r="I39" s="2">
        <f t="shared" si="2"/>
        <v>0</v>
      </c>
      <c r="J39" s="2">
        <f t="shared" si="3"/>
        <v>0</v>
      </c>
    </row>
    <row r="40" spans="1:10" ht="24.75" customHeight="1" x14ac:dyDescent="0.25">
      <c r="A40" s="1" t="s">
        <v>121</v>
      </c>
      <c r="B40" s="1" t="s">
        <v>47</v>
      </c>
      <c r="C40" s="1" t="s">
        <v>122</v>
      </c>
      <c r="D40" s="1" t="s">
        <v>123</v>
      </c>
      <c r="E40" s="1" t="s">
        <v>99</v>
      </c>
      <c r="F40" s="2">
        <v>20</v>
      </c>
      <c r="G40" s="3">
        <v>0</v>
      </c>
      <c r="H40" s="3"/>
      <c r="I40" s="2">
        <f t="shared" si="2"/>
        <v>0</v>
      </c>
      <c r="J40" s="2">
        <f t="shared" si="3"/>
        <v>0</v>
      </c>
    </row>
    <row r="41" spans="1:10" ht="24.75" customHeight="1" x14ac:dyDescent="0.25">
      <c r="A41" s="1" t="s">
        <v>124</v>
      </c>
      <c r="B41" s="1" t="s">
        <v>47</v>
      </c>
      <c r="C41" s="1" t="s">
        <v>125</v>
      </c>
      <c r="D41" s="1" t="s">
        <v>126</v>
      </c>
      <c r="E41" s="1" t="s">
        <v>99</v>
      </c>
      <c r="F41" s="2">
        <v>23</v>
      </c>
      <c r="G41" s="3">
        <v>0</v>
      </c>
      <c r="H41" s="3"/>
      <c r="I41" s="2">
        <f t="shared" si="2"/>
        <v>0</v>
      </c>
      <c r="J41" s="2">
        <f t="shared" si="3"/>
        <v>0</v>
      </c>
    </row>
    <row r="42" spans="1:10" ht="24.75" customHeight="1" x14ac:dyDescent="0.25">
      <c r="A42" s="1" t="s">
        <v>127</v>
      </c>
      <c r="B42" s="1" t="s">
        <v>47</v>
      </c>
      <c r="C42" s="1" t="s">
        <v>128</v>
      </c>
      <c r="D42" s="1" t="s">
        <v>129</v>
      </c>
      <c r="E42" s="1" t="s">
        <v>99</v>
      </c>
      <c r="F42" s="2">
        <v>1</v>
      </c>
      <c r="G42" s="3">
        <v>0</v>
      </c>
      <c r="H42" s="3"/>
      <c r="I42" s="2">
        <f t="shared" si="2"/>
        <v>0</v>
      </c>
      <c r="J42" s="2">
        <f t="shared" si="3"/>
        <v>0</v>
      </c>
    </row>
    <row r="43" spans="1:10" ht="25.15" customHeight="1" x14ac:dyDescent="0.25">
      <c r="A43" s="1" t="s">
        <v>130</v>
      </c>
      <c r="B43" s="1" t="s">
        <v>47</v>
      </c>
      <c r="C43" s="1" t="s">
        <v>131</v>
      </c>
      <c r="D43" s="1" t="s">
        <v>132</v>
      </c>
      <c r="E43" s="1" t="s">
        <v>99</v>
      </c>
      <c r="F43" s="2">
        <v>3</v>
      </c>
      <c r="G43" s="3">
        <v>0</v>
      </c>
      <c r="H43" s="3"/>
      <c r="I43" s="2">
        <f t="shared" si="2"/>
        <v>0</v>
      </c>
      <c r="J43" s="2">
        <f t="shared" si="3"/>
        <v>0</v>
      </c>
    </row>
    <row r="44" spans="1:10" ht="25.15" customHeight="1" x14ac:dyDescent="0.25">
      <c r="A44" s="1" t="s">
        <v>133</v>
      </c>
      <c r="B44" s="1" t="s">
        <v>47</v>
      </c>
      <c r="C44" s="1" t="s">
        <v>134</v>
      </c>
      <c r="D44" s="1" t="s">
        <v>135</v>
      </c>
      <c r="E44" s="1" t="s">
        <v>99</v>
      </c>
      <c r="F44" s="2">
        <v>6</v>
      </c>
      <c r="G44" s="3">
        <v>0</v>
      </c>
      <c r="H44" s="3"/>
      <c r="I44" s="2">
        <f t="shared" si="2"/>
        <v>0</v>
      </c>
      <c r="J44" s="2">
        <f t="shared" si="3"/>
        <v>0</v>
      </c>
    </row>
    <row r="45" spans="1:10" ht="25.15" customHeight="1" x14ac:dyDescent="0.25">
      <c r="A45" s="1" t="s">
        <v>136</v>
      </c>
      <c r="B45" s="1" t="s">
        <v>47</v>
      </c>
      <c r="C45" s="1" t="s">
        <v>137</v>
      </c>
      <c r="D45" s="1" t="s">
        <v>138</v>
      </c>
      <c r="E45" s="1" t="s">
        <v>99</v>
      </c>
      <c r="F45" s="2">
        <v>6</v>
      </c>
      <c r="G45" s="3">
        <v>0</v>
      </c>
      <c r="H45" s="3"/>
      <c r="I45" s="2">
        <f t="shared" si="2"/>
        <v>0</v>
      </c>
      <c r="J45" s="2">
        <f t="shared" si="3"/>
        <v>0</v>
      </c>
    </row>
    <row r="46" spans="1:10" x14ac:dyDescent="0.25">
      <c r="A46" s="1" t="s">
        <v>139</v>
      </c>
      <c r="B46" s="1" t="s">
        <v>47</v>
      </c>
      <c r="C46" s="1" t="s">
        <v>140</v>
      </c>
      <c r="D46" s="1" t="s">
        <v>141</v>
      </c>
      <c r="E46" s="1" t="s">
        <v>99</v>
      </c>
      <c r="F46" s="2">
        <v>47</v>
      </c>
      <c r="G46" s="3">
        <v>0</v>
      </c>
      <c r="H46" s="3"/>
      <c r="I46" s="2">
        <f t="shared" si="2"/>
        <v>0</v>
      </c>
      <c r="J46" s="2">
        <f t="shared" si="3"/>
        <v>0</v>
      </c>
    </row>
    <row r="47" spans="1:10" ht="37.9" customHeight="1" x14ac:dyDescent="0.25">
      <c r="A47" s="1" t="s">
        <v>142</v>
      </c>
      <c r="B47" s="1" t="s">
        <v>26</v>
      </c>
      <c r="C47" s="1" t="s">
        <v>143</v>
      </c>
      <c r="D47" s="1" t="s">
        <v>144</v>
      </c>
      <c r="E47" s="1" t="s">
        <v>145</v>
      </c>
      <c r="F47" s="2">
        <v>4</v>
      </c>
      <c r="G47" s="3">
        <v>0</v>
      </c>
      <c r="H47" s="3"/>
      <c r="I47" s="2">
        <f t="shared" si="2"/>
        <v>0</v>
      </c>
      <c r="J47" s="2">
        <f t="shared" si="3"/>
        <v>0</v>
      </c>
    </row>
    <row r="48" spans="1:10" ht="37.9" customHeight="1" x14ac:dyDescent="0.25">
      <c r="A48" s="1" t="s">
        <v>146</v>
      </c>
      <c r="B48" s="1" t="s">
        <v>26</v>
      </c>
      <c r="C48" s="1" t="s">
        <v>147</v>
      </c>
      <c r="D48" s="1" t="s">
        <v>148</v>
      </c>
      <c r="E48" s="1" t="s">
        <v>77</v>
      </c>
      <c r="F48" s="2">
        <v>157</v>
      </c>
      <c r="G48" s="3">
        <v>0</v>
      </c>
      <c r="H48" s="3"/>
      <c r="I48" s="2">
        <f t="shared" si="2"/>
        <v>0</v>
      </c>
      <c r="J48" s="2">
        <f t="shared" si="3"/>
        <v>0</v>
      </c>
    </row>
    <row r="49" spans="1:10" ht="43.15" customHeight="1" x14ac:dyDescent="0.25">
      <c r="A49" s="1" t="s">
        <v>149</v>
      </c>
      <c r="B49" s="1" t="s">
        <v>47</v>
      </c>
      <c r="C49" s="1" t="s">
        <v>150</v>
      </c>
      <c r="D49" s="1" t="s">
        <v>151</v>
      </c>
      <c r="E49" s="1" t="s">
        <v>145</v>
      </c>
      <c r="F49" s="2">
        <v>69</v>
      </c>
      <c r="G49" s="3">
        <v>0</v>
      </c>
      <c r="H49" s="3"/>
      <c r="I49" s="2">
        <f t="shared" si="2"/>
        <v>0</v>
      </c>
      <c r="J49" s="2">
        <f t="shared" si="3"/>
        <v>0</v>
      </c>
    </row>
    <row r="50" spans="1:10" ht="30.6" customHeight="1" x14ac:dyDescent="0.25">
      <c r="A50" s="1" t="s">
        <v>152</v>
      </c>
      <c r="B50" s="1"/>
      <c r="C50" s="1"/>
      <c r="D50" s="1" t="s">
        <v>153</v>
      </c>
    </row>
    <row r="51" spans="1:10" ht="31.15" customHeight="1" x14ac:dyDescent="0.25">
      <c r="A51" s="1" t="s">
        <v>154</v>
      </c>
      <c r="B51" s="1" t="s">
        <v>26</v>
      </c>
      <c r="C51" s="1" t="s">
        <v>155</v>
      </c>
      <c r="D51" s="1" t="s">
        <v>156</v>
      </c>
      <c r="E51" s="1" t="s">
        <v>59</v>
      </c>
      <c r="F51" s="2">
        <v>416</v>
      </c>
      <c r="G51" s="3">
        <v>0</v>
      </c>
      <c r="H51" s="3"/>
      <c r="I51" s="2">
        <f>ROUND(G51*(1 + H51/100),2)</f>
        <v>0</v>
      </c>
      <c r="J51" s="2">
        <f>ROUND(F51*I51,2)</f>
        <v>0</v>
      </c>
    </row>
    <row r="52" spans="1:10" ht="36" customHeight="1" x14ac:dyDescent="0.25">
      <c r="A52" s="1" t="s">
        <v>157</v>
      </c>
      <c r="B52" s="1" t="s">
        <v>26</v>
      </c>
      <c r="C52" s="1" t="s">
        <v>158</v>
      </c>
      <c r="D52" s="1" t="s">
        <v>159</v>
      </c>
      <c r="E52" s="1" t="s">
        <v>59</v>
      </c>
      <c r="F52" s="2">
        <v>300</v>
      </c>
      <c r="G52" s="3">
        <v>0</v>
      </c>
      <c r="H52" s="3"/>
      <c r="I52" s="2">
        <f>ROUND(G52*(1 + H52/100),2)</f>
        <v>0</v>
      </c>
      <c r="J52" s="2">
        <f>ROUND(F52*I52,2)</f>
        <v>0</v>
      </c>
    </row>
    <row r="53" spans="1:10" ht="47.65" customHeight="1" x14ac:dyDescent="0.25">
      <c r="A53" s="1" t="s">
        <v>160</v>
      </c>
      <c r="B53" s="1" t="s">
        <v>26</v>
      </c>
      <c r="C53" s="1" t="s">
        <v>161</v>
      </c>
      <c r="D53" s="1" t="s">
        <v>162</v>
      </c>
      <c r="E53" s="1" t="s">
        <v>59</v>
      </c>
      <c r="F53" s="2">
        <v>105</v>
      </c>
      <c r="G53" s="3">
        <v>0</v>
      </c>
      <c r="H53" s="3"/>
      <c r="I53" s="2">
        <f>ROUND(G53*(1 + H53/100),2)</f>
        <v>0</v>
      </c>
      <c r="J53" s="2">
        <f>ROUND(F53*I53,2)</f>
        <v>0</v>
      </c>
    </row>
    <row r="54" spans="1:10" ht="35.1" customHeight="1" x14ac:dyDescent="0.25">
      <c r="A54" s="1" t="s">
        <v>163</v>
      </c>
      <c r="B54" s="1" t="s">
        <v>26</v>
      </c>
      <c r="C54" s="1" t="s">
        <v>164</v>
      </c>
      <c r="D54" s="1" t="s">
        <v>165</v>
      </c>
      <c r="E54" s="1" t="s">
        <v>145</v>
      </c>
      <c r="F54" s="2">
        <v>279</v>
      </c>
      <c r="G54" s="3">
        <v>0</v>
      </c>
      <c r="H54" s="3"/>
      <c r="I54" s="2">
        <f>ROUND(G54*(1 + H54/100),2)</f>
        <v>0</v>
      </c>
      <c r="J54" s="2">
        <f>ROUND(F54*I54,2)</f>
        <v>0</v>
      </c>
    </row>
    <row r="55" spans="1:10" ht="44.1" customHeight="1" x14ac:dyDescent="0.25">
      <c r="A55" s="1" t="s">
        <v>166</v>
      </c>
      <c r="B55" s="1" t="s">
        <v>26</v>
      </c>
      <c r="C55" s="1" t="s">
        <v>167</v>
      </c>
      <c r="D55" s="1" t="s">
        <v>168</v>
      </c>
      <c r="E55" s="1" t="s">
        <v>145</v>
      </c>
      <c r="F55" s="2">
        <v>165</v>
      </c>
      <c r="G55" s="3">
        <v>0</v>
      </c>
      <c r="H55" s="3"/>
      <c r="I55" s="2">
        <f>ROUND(G55*(1 + H55/100),2)</f>
        <v>0</v>
      </c>
      <c r="J55" s="2">
        <f>ROUND(F55*I55,2)</f>
        <v>0</v>
      </c>
    </row>
    <row r="56" spans="1:10" ht="28.9" customHeight="1" x14ac:dyDescent="0.25">
      <c r="A56" s="1" t="s">
        <v>169</v>
      </c>
      <c r="B56" s="1"/>
      <c r="C56" s="1"/>
      <c r="D56" s="1" t="s">
        <v>170</v>
      </c>
    </row>
    <row r="57" spans="1:10" ht="43.15" customHeight="1" x14ac:dyDescent="0.25">
      <c r="A57" s="1" t="s">
        <v>171</v>
      </c>
      <c r="B57" s="1" t="s">
        <v>47</v>
      </c>
      <c r="C57" s="1" t="s">
        <v>172</v>
      </c>
      <c r="D57" s="1" t="s">
        <v>173</v>
      </c>
      <c r="E57" s="1" t="s">
        <v>145</v>
      </c>
      <c r="F57" s="2">
        <v>9</v>
      </c>
      <c r="G57" s="3">
        <v>0</v>
      </c>
      <c r="H57" s="3"/>
      <c r="I57" s="2">
        <f>ROUND(G57*(1 + H57/100),2)</f>
        <v>0</v>
      </c>
      <c r="J57" s="2">
        <f>ROUND(F57*I57,2)</f>
        <v>0</v>
      </c>
    </row>
    <row r="58" spans="1:10" ht="41.45" customHeight="1" x14ac:dyDescent="0.25">
      <c r="A58" s="1" t="s">
        <v>174</v>
      </c>
      <c r="B58" s="1" t="s">
        <v>47</v>
      </c>
      <c r="C58" s="1" t="s">
        <v>175</v>
      </c>
      <c r="D58" s="1" t="s">
        <v>176</v>
      </c>
      <c r="E58" s="1" t="s">
        <v>145</v>
      </c>
      <c r="F58" s="2">
        <v>26</v>
      </c>
      <c r="G58" s="3">
        <v>0</v>
      </c>
      <c r="H58" s="3"/>
      <c r="I58" s="2">
        <f>ROUND(G58*(1 + H58/100),2)</f>
        <v>0</v>
      </c>
      <c r="J58" s="2">
        <f>ROUND(F58*I58,2)</f>
        <v>0</v>
      </c>
    </row>
    <row r="59" spans="1:10" ht="41.45" customHeight="1" x14ac:dyDescent="0.25">
      <c r="A59" s="1" t="s">
        <v>177</v>
      </c>
      <c r="B59" s="1" t="s">
        <v>47</v>
      </c>
      <c r="C59" s="1" t="s">
        <v>178</v>
      </c>
      <c r="D59" s="1" t="s">
        <v>179</v>
      </c>
      <c r="E59" s="1" t="s">
        <v>145</v>
      </c>
      <c r="F59" s="2">
        <v>4</v>
      </c>
      <c r="G59" s="3">
        <v>0</v>
      </c>
      <c r="H59" s="3"/>
      <c r="I59" s="2">
        <f>ROUND(G59*(1 + H59/100),2)</f>
        <v>0</v>
      </c>
      <c r="J59" s="2">
        <f>ROUND(F59*I59,2)</f>
        <v>0</v>
      </c>
    </row>
    <row r="60" spans="1:10" ht="45.95" customHeight="1" x14ac:dyDescent="0.25">
      <c r="A60" s="1" t="s">
        <v>180</v>
      </c>
      <c r="B60" s="1" t="s">
        <v>47</v>
      </c>
      <c r="C60" s="1" t="s">
        <v>181</v>
      </c>
      <c r="D60" s="1" t="s">
        <v>182</v>
      </c>
      <c r="E60" s="1" t="s">
        <v>145</v>
      </c>
      <c r="F60" s="2">
        <v>8</v>
      </c>
      <c r="G60" s="3">
        <v>0</v>
      </c>
      <c r="H60" s="3"/>
      <c r="I60" s="2">
        <f>ROUND(G60*(1 + H60/100),2)</f>
        <v>0</v>
      </c>
      <c r="J60" s="2">
        <f>ROUND(F60*I60,2)</f>
        <v>0</v>
      </c>
    </row>
    <row r="61" spans="1:10" ht="46.9" customHeight="1" x14ac:dyDescent="0.25">
      <c r="A61" s="1" t="s">
        <v>183</v>
      </c>
      <c r="B61" s="1" t="s">
        <v>47</v>
      </c>
      <c r="C61" s="1" t="s">
        <v>184</v>
      </c>
      <c r="D61" s="1" t="s">
        <v>185</v>
      </c>
      <c r="E61" s="1" t="s">
        <v>145</v>
      </c>
      <c r="F61" s="2">
        <v>35</v>
      </c>
      <c r="G61" s="3">
        <v>0</v>
      </c>
      <c r="H61" s="3"/>
      <c r="I61" s="2">
        <f>ROUND(G61*(1 + H61/100),2)</f>
        <v>0</v>
      </c>
      <c r="J61" s="2">
        <f>ROUND(F61*I61,2)</f>
        <v>0</v>
      </c>
    </row>
    <row r="62" spans="1:10" ht="32.85" customHeight="1" x14ac:dyDescent="0.25">
      <c r="A62" s="1" t="s">
        <v>186</v>
      </c>
      <c r="B62" s="1"/>
      <c r="C62" s="1"/>
      <c r="D62" s="1" t="s">
        <v>187</v>
      </c>
    </row>
    <row r="63" spans="1:10" ht="95.85" customHeight="1" x14ac:dyDescent="0.25">
      <c r="A63" s="1" t="s">
        <v>188</v>
      </c>
      <c r="B63" s="1" t="s">
        <v>19</v>
      </c>
      <c r="C63" s="1" t="s">
        <v>189</v>
      </c>
      <c r="D63" s="1" t="s">
        <v>190</v>
      </c>
      <c r="E63" s="1" t="s">
        <v>77</v>
      </c>
      <c r="F63" s="2">
        <v>123</v>
      </c>
      <c r="G63" s="3">
        <v>0</v>
      </c>
      <c r="H63" s="3"/>
      <c r="I63" s="2">
        <f t="shared" ref="I63:I71" si="4">ROUND(G63*(1 + H63/100),2)</f>
        <v>0</v>
      </c>
      <c r="J63" s="2">
        <f t="shared" ref="J63:J71" si="5">ROUND(F63*I63,2)</f>
        <v>0</v>
      </c>
    </row>
    <row r="64" spans="1:10" ht="81" customHeight="1" x14ac:dyDescent="0.25">
      <c r="A64" s="1" t="s">
        <v>191</v>
      </c>
      <c r="B64" s="1" t="s">
        <v>19</v>
      </c>
      <c r="C64" s="1" t="s">
        <v>192</v>
      </c>
      <c r="D64" s="1" t="s">
        <v>193</v>
      </c>
      <c r="E64" s="1" t="s">
        <v>77</v>
      </c>
      <c r="F64" s="2">
        <v>1450</v>
      </c>
      <c r="G64" s="3">
        <v>0</v>
      </c>
      <c r="H64" s="3"/>
      <c r="I64" s="2">
        <f t="shared" si="4"/>
        <v>0</v>
      </c>
      <c r="J64" s="2">
        <f t="shared" si="5"/>
        <v>0</v>
      </c>
    </row>
    <row r="65" spans="1:10" ht="81.400000000000006" customHeight="1" x14ac:dyDescent="0.25">
      <c r="A65" s="1" t="s">
        <v>194</v>
      </c>
      <c r="B65" s="1" t="s">
        <v>19</v>
      </c>
      <c r="C65" s="1" t="s">
        <v>195</v>
      </c>
      <c r="D65" s="1" t="s">
        <v>196</v>
      </c>
      <c r="E65" s="1" t="s">
        <v>77</v>
      </c>
      <c r="F65" s="2">
        <v>181</v>
      </c>
      <c r="G65" s="3">
        <v>0</v>
      </c>
      <c r="H65" s="3"/>
      <c r="I65" s="2">
        <f t="shared" si="4"/>
        <v>0</v>
      </c>
      <c r="J65" s="2">
        <f t="shared" si="5"/>
        <v>0</v>
      </c>
    </row>
    <row r="66" spans="1:10" x14ac:dyDescent="0.25">
      <c r="A66" s="1" t="s">
        <v>197</v>
      </c>
      <c r="B66" s="1" t="s">
        <v>47</v>
      </c>
      <c r="C66" s="1" t="s">
        <v>198</v>
      </c>
      <c r="D66" s="1" t="s">
        <v>199</v>
      </c>
      <c r="E66" s="1" t="s">
        <v>77</v>
      </c>
      <c r="F66" s="2">
        <v>1549</v>
      </c>
      <c r="G66" s="3">
        <v>0</v>
      </c>
      <c r="H66" s="3"/>
      <c r="I66" s="2">
        <f t="shared" si="4"/>
        <v>0</v>
      </c>
      <c r="J66" s="2">
        <f t="shared" si="5"/>
        <v>0</v>
      </c>
    </row>
    <row r="67" spans="1:10" ht="74.650000000000006" customHeight="1" x14ac:dyDescent="0.25">
      <c r="A67" s="1" t="s">
        <v>200</v>
      </c>
      <c r="B67" s="1" t="s">
        <v>47</v>
      </c>
      <c r="C67" s="1" t="s">
        <v>201</v>
      </c>
      <c r="D67" s="1" t="s">
        <v>202</v>
      </c>
      <c r="E67" s="1" t="s">
        <v>59</v>
      </c>
      <c r="F67" s="2">
        <v>4353</v>
      </c>
      <c r="G67" s="3">
        <v>0</v>
      </c>
      <c r="H67" s="3"/>
      <c r="I67" s="2">
        <f t="shared" si="4"/>
        <v>0</v>
      </c>
      <c r="J67" s="2">
        <f t="shared" si="5"/>
        <v>0</v>
      </c>
    </row>
    <row r="68" spans="1:10" ht="38.25" customHeight="1" x14ac:dyDescent="0.25">
      <c r="A68" s="1" t="s">
        <v>203</v>
      </c>
      <c r="B68" s="1" t="s">
        <v>47</v>
      </c>
      <c r="C68" s="1" t="s">
        <v>204</v>
      </c>
      <c r="D68" s="1" t="s">
        <v>205</v>
      </c>
      <c r="E68" s="1" t="s">
        <v>77</v>
      </c>
      <c r="F68" s="2">
        <v>1118</v>
      </c>
      <c r="G68" s="3">
        <v>0</v>
      </c>
      <c r="H68" s="3"/>
      <c r="I68" s="2">
        <f t="shared" si="4"/>
        <v>0</v>
      </c>
      <c r="J68" s="2">
        <f t="shared" si="5"/>
        <v>0</v>
      </c>
    </row>
    <row r="69" spans="1:10" ht="38.25" customHeight="1" x14ac:dyDescent="0.25">
      <c r="A69" s="1" t="s">
        <v>206</v>
      </c>
      <c r="B69" s="1" t="s">
        <v>47</v>
      </c>
      <c r="C69" s="1" t="s">
        <v>207</v>
      </c>
      <c r="D69" s="1" t="s">
        <v>208</v>
      </c>
      <c r="E69" s="1" t="s">
        <v>77</v>
      </c>
      <c r="F69" s="2">
        <v>59</v>
      </c>
      <c r="G69" s="3">
        <v>0</v>
      </c>
      <c r="H69" s="3"/>
      <c r="I69" s="2">
        <f t="shared" si="4"/>
        <v>0</v>
      </c>
      <c r="J69" s="2">
        <f t="shared" si="5"/>
        <v>0</v>
      </c>
    </row>
    <row r="70" spans="1:10" ht="20.25" customHeight="1" x14ac:dyDescent="0.25">
      <c r="A70" s="1" t="s">
        <v>209</v>
      </c>
      <c r="B70" s="1" t="s">
        <v>47</v>
      </c>
      <c r="C70" s="1" t="s">
        <v>210</v>
      </c>
      <c r="D70" s="1" t="s">
        <v>211</v>
      </c>
      <c r="E70" s="1" t="s">
        <v>77</v>
      </c>
      <c r="F70" s="2">
        <v>222</v>
      </c>
      <c r="G70" s="3">
        <v>0</v>
      </c>
      <c r="H70" s="3"/>
      <c r="I70" s="2">
        <f t="shared" si="4"/>
        <v>0</v>
      </c>
      <c r="J70" s="2">
        <f t="shared" si="5"/>
        <v>0</v>
      </c>
    </row>
    <row r="71" spans="1:10" x14ac:dyDescent="0.25">
      <c r="A71" s="1" t="s">
        <v>212</v>
      </c>
      <c r="B71" s="1" t="s">
        <v>47</v>
      </c>
      <c r="C71" s="1" t="s">
        <v>213</v>
      </c>
      <c r="D71" s="1" t="s">
        <v>214</v>
      </c>
      <c r="E71" s="1" t="s">
        <v>215</v>
      </c>
      <c r="F71" s="2">
        <v>747</v>
      </c>
      <c r="G71" s="3">
        <v>0</v>
      </c>
      <c r="H71" s="3"/>
      <c r="I71" s="2">
        <f t="shared" si="4"/>
        <v>0</v>
      </c>
      <c r="J71" s="2">
        <f t="shared" si="5"/>
        <v>0</v>
      </c>
    </row>
    <row r="72" spans="1:10" x14ac:dyDescent="0.25">
      <c r="A72" s="1" t="s">
        <v>216</v>
      </c>
      <c r="B72" s="1"/>
      <c r="C72" s="1"/>
      <c r="D72" s="1" t="s">
        <v>217</v>
      </c>
    </row>
    <row r="73" spans="1:10" ht="30" x14ac:dyDescent="0.25">
      <c r="A73" s="1" t="s">
        <v>218</v>
      </c>
      <c r="B73" s="1" t="s">
        <v>26</v>
      </c>
      <c r="C73" s="1" t="s">
        <v>219</v>
      </c>
      <c r="D73" s="1" t="s">
        <v>220</v>
      </c>
      <c r="E73" s="1" t="s">
        <v>77</v>
      </c>
      <c r="F73" s="2">
        <v>5</v>
      </c>
      <c r="G73" s="3">
        <v>0</v>
      </c>
      <c r="H73" s="3"/>
      <c r="I73" s="2">
        <f t="shared" ref="I73:I79" si="6">ROUND(G73*(1 + H73/100),2)</f>
        <v>0</v>
      </c>
      <c r="J73" s="2">
        <f t="shared" ref="J73:J79" si="7">ROUND(F73*I73,2)</f>
        <v>0</v>
      </c>
    </row>
    <row r="74" spans="1:10" ht="36.950000000000003" customHeight="1" x14ac:dyDescent="0.25">
      <c r="A74" s="1" t="s">
        <v>221</v>
      </c>
      <c r="B74" s="1" t="s">
        <v>47</v>
      </c>
      <c r="C74" s="1" t="s">
        <v>222</v>
      </c>
      <c r="D74" s="1" t="s">
        <v>223</v>
      </c>
      <c r="E74" s="1" t="s">
        <v>59</v>
      </c>
      <c r="F74" s="2">
        <v>101</v>
      </c>
      <c r="G74" s="3">
        <v>0</v>
      </c>
      <c r="H74" s="3"/>
      <c r="I74" s="2">
        <f t="shared" si="6"/>
        <v>0</v>
      </c>
      <c r="J74" s="2">
        <f t="shared" si="7"/>
        <v>0</v>
      </c>
    </row>
    <row r="75" spans="1:10" ht="36" customHeight="1" x14ac:dyDescent="0.25">
      <c r="A75" s="1" t="s">
        <v>224</v>
      </c>
      <c r="B75" s="1" t="s">
        <v>47</v>
      </c>
      <c r="C75" s="1" t="s">
        <v>225</v>
      </c>
      <c r="D75" s="1" t="s">
        <v>226</v>
      </c>
      <c r="E75" s="1" t="s">
        <v>59</v>
      </c>
      <c r="F75" s="2">
        <v>114</v>
      </c>
      <c r="G75" s="3">
        <v>0</v>
      </c>
      <c r="H75" s="3"/>
      <c r="I75" s="2">
        <f t="shared" si="6"/>
        <v>0</v>
      </c>
      <c r="J75" s="2">
        <f t="shared" si="7"/>
        <v>0</v>
      </c>
    </row>
    <row r="76" spans="1:10" ht="27.95" customHeight="1" x14ac:dyDescent="0.25">
      <c r="A76" s="1" t="s">
        <v>227</v>
      </c>
      <c r="B76" s="1" t="s">
        <v>47</v>
      </c>
      <c r="C76" s="1" t="s">
        <v>228</v>
      </c>
      <c r="D76" s="1" t="s">
        <v>229</v>
      </c>
      <c r="E76" s="1" t="s">
        <v>59</v>
      </c>
      <c r="F76" s="2">
        <v>335</v>
      </c>
      <c r="G76" s="3">
        <v>0</v>
      </c>
      <c r="H76" s="3"/>
      <c r="I76" s="2">
        <f t="shared" si="6"/>
        <v>0</v>
      </c>
      <c r="J76" s="2">
        <f t="shared" si="7"/>
        <v>0</v>
      </c>
    </row>
    <row r="77" spans="1:10" ht="47.65" customHeight="1" x14ac:dyDescent="0.25">
      <c r="A77" s="1" t="s">
        <v>230</v>
      </c>
      <c r="B77" s="1" t="s">
        <v>47</v>
      </c>
      <c r="C77" s="1" t="s">
        <v>231</v>
      </c>
      <c r="D77" s="1" t="s">
        <v>232</v>
      </c>
      <c r="E77" s="1" t="s">
        <v>77</v>
      </c>
      <c r="F77" s="2">
        <v>67</v>
      </c>
      <c r="G77" s="3">
        <v>0</v>
      </c>
      <c r="H77" s="3"/>
      <c r="I77" s="2">
        <f t="shared" si="6"/>
        <v>0</v>
      </c>
      <c r="J77" s="2">
        <f t="shared" si="7"/>
        <v>0</v>
      </c>
    </row>
    <row r="78" spans="1:10" ht="22.9" customHeight="1" x14ac:dyDescent="0.25">
      <c r="A78" s="1" t="s">
        <v>233</v>
      </c>
      <c r="B78" s="1" t="s">
        <v>47</v>
      </c>
      <c r="C78" s="1" t="s">
        <v>234</v>
      </c>
      <c r="D78" s="1" t="s">
        <v>235</v>
      </c>
      <c r="E78" s="1" t="s">
        <v>99</v>
      </c>
      <c r="F78" s="2">
        <v>9</v>
      </c>
      <c r="G78" s="3">
        <v>0</v>
      </c>
      <c r="H78" s="3"/>
      <c r="I78" s="2">
        <f t="shared" si="6"/>
        <v>0</v>
      </c>
      <c r="J78" s="2">
        <f t="shared" si="7"/>
        <v>0</v>
      </c>
    </row>
    <row r="79" spans="1:10" x14ac:dyDescent="0.25">
      <c r="A79" s="1" t="s">
        <v>236</v>
      </c>
      <c r="B79" s="1" t="s">
        <v>47</v>
      </c>
      <c r="C79" s="1" t="s">
        <v>237</v>
      </c>
      <c r="D79" s="1" t="s">
        <v>238</v>
      </c>
      <c r="E79" s="1" t="s">
        <v>99</v>
      </c>
      <c r="F79" s="2">
        <v>1</v>
      </c>
      <c r="G79" s="3">
        <v>0</v>
      </c>
      <c r="H79" s="3"/>
      <c r="I79" s="2">
        <f t="shared" si="6"/>
        <v>0</v>
      </c>
      <c r="J79" s="2">
        <f t="shared" si="7"/>
        <v>0</v>
      </c>
    </row>
    <row r="80" spans="1:10" x14ac:dyDescent="0.25">
      <c r="A80" s="1"/>
      <c r="B80" s="1"/>
      <c r="C80" s="1"/>
      <c r="D80" s="1"/>
      <c r="E80" s="1"/>
      <c r="F80" s="1"/>
      <c r="G80" s="1"/>
      <c r="H80" s="1"/>
      <c r="I80" s="1" t="s">
        <v>239</v>
      </c>
      <c r="J80" s="2">
        <f>ROUND(SUM(J5:J79),2)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Vanessa Ribeiro Couto</cp:lastModifiedBy>
  <dcterms:created xsi:type="dcterms:W3CDTF">2024-03-21T13:13:56Z</dcterms:created>
  <dcterms:modified xsi:type="dcterms:W3CDTF">2024-03-21T16:16:20Z</dcterms:modified>
</cp:coreProperties>
</file>