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35" i="1" l="1"/>
  <c r="J135" i="1" s="1"/>
  <c r="I133" i="1"/>
  <c r="J133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5" i="1"/>
  <c r="J115" i="1" s="1"/>
  <c r="I114" i="1"/>
  <c r="J114" i="1" s="1"/>
  <c r="I113" i="1"/>
  <c r="J113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0" i="1"/>
  <c r="J90" i="1" s="1"/>
  <c r="I88" i="1"/>
  <c r="J88" i="1" s="1"/>
  <c r="I87" i="1"/>
  <c r="J87" i="1" s="1"/>
  <c r="I86" i="1"/>
  <c r="J86" i="1" s="1"/>
  <c r="I85" i="1"/>
  <c r="J85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5" i="1"/>
  <c r="J55" i="1" s="1"/>
  <c r="I53" i="1"/>
  <c r="J53" i="1" s="1"/>
  <c r="I52" i="1"/>
  <c r="J52" i="1" s="1"/>
  <c r="I50" i="1"/>
  <c r="J50" i="1" s="1"/>
  <c r="I49" i="1"/>
  <c r="J49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7" i="1"/>
  <c r="J37" i="1" s="1"/>
  <c r="I36" i="1"/>
  <c r="J36" i="1" s="1"/>
  <c r="I34" i="1"/>
  <c r="J34" i="1" s="1"/>
  <c r="I33" i="1"/>
  <c r="J33" i="1" s="1"/>
  <c r="I31" i="1"/>
  <c r="J31" i="1" s="1"/>
  <c r="I30" i="1"/>
  <c r="J30" i="1" s="1"/>
  <c r="I29" i="1"/>
  <c r="J29" i="1" s="1"/>
  <c r="I28" i="1"/>
  <c r="J28" i="1" s="1"/>
  <c r="I27" i="1"/>
  <c r="J27" i="1" s="1"/>
  <c r="I25" i="1"/>
  <c r="J25" i="1" s="1"/>
  <c r="I24" i="1"/>
  <c r="J24" i="1" s="1"/>
  <c r="I22" i="1"/>
  <c r="J22" i="1" s="1"/>
  <c r="I19" i="1"/>
  <c r="J19" i="1" s="1"/>
  <c r="I18" i="1"/>
  <c r="J18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36" i="1" l="1"/>
</calcChain>
</file>

<file path=xl/sharedStrings.xml><?xml version="1.0" encoding="utf-8"?>
<sst xmlns="http://schemas.openxmlformats.org/spreadsheetml/2006/main" count="595" uniqueCount="363">
  <si>
    <t>Entidade:</t>
  </si>
  <si>
    <t>MUNICÍPIO DE JOINVILLE</t>
  </si>
  <si>
    <t>Obra:</t>
  </si>
  <si>
    <t>Duplicação da Avenida Santos Dumont - trecho ruas Nova Trento / Dom Bosco (licitação PMJ - ajuste adm. local)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</si>
  <si>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</si>
  <si>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</si>
  <si>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</si>
  <si>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</si>
  <si>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</si>
  <si>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</si>
  <si>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</si>
  <si>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</si>
  <si>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</si>
  <si>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</si>
  <si>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</si>
  <si>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INSTALAÇÃO DE OBRA (INDICE INCC)</t>
  </si>
  <si>
    <t>1.1</t>
  </si>
  <si>
    <t>Composição Própria</t>
  </si>
  <si>
    <t>C.P. 1312308151042</t>
  </si>
  <si>
    <t>Placa de obra em chapa de aço galvanizado  (derivada SINAPI 74209/1)</t>
  </si>
  <si>
    <t>m²</t>
  </si>
  <si>
    <t>1.2</t>
  </si>
  <si>
    <t>SINAPI/SC</t>
  </si>
  <si>
    <t>98459</t>
  </si>
  <si>
    <t>Tapume com telha metálica. af_05/2018</t>
  </si>
  <si>
    <t>M2</t>
  </si>
  <si>
    <t>1.3</t>
  </si>
  <si>
    <t>10775</t>
  </si>
  <si>
    <t>Locacao de container 2,30 x 6,00 m, alt. 2,50 m, com 1 sanitario, para escritorio, completo, sem divisorias internas (nao inclui mobilizacao/desmobilizacao)</t>
  </si>
  <si>
    <t>MES</t>
  </si>
  <si>
    <t>1.4</t>
  </si>
  <si>
    <t>10777</t>
  </si>
  <si>
    <t>Locacao de container 2,30 x 4,30 m, alt. 2,50 m, para sanitario, com 3 bacias, 4 chuveiros, 1 lavatorio e 1 mictorio (nao inclui mobilizacao/desmobilizacao)</t>
  </si>
  <si>
    <t>1.5</t>
  </si>
  <si>
    <t>95644</t>
  </si>
  <si>
    <t>Kit cavalete para medição de água - entrada individualizada, em PVC DN 32 (1), para 1 medidor  fornecimento e instalação (exclusive hidrômetro). af_11/2016</t>
  </si>
  <si>
    <t>UN</t>
  </si>
  <si>
    <t>1.6</t>
  </si>
  <si>
    <t>101511</t>
  </si>
  <si>
    <t>Entrada de energia elétrica, aérea, trifásica, com caixa de embutir, cabo de 25 mm2 e disjuntor DIN 50A (não incluso o poste de concreto). af_07/2020_ps</t>
  </si>
  <si>
    <t>1.7</t>
  </si>
  <si>
    <t>5045</t>
  </si>
  <si>
    <t>Poste de concreto armado de secao circular, extensao de 11,00 m, resistencia de 200 a 300 dan, tipo c-14</t>
  </si>
  <si>
    <t>1.8</t>
  </si>
  <si>
    <t>98525</t>
  </si>
  <si>
    <t>Limpeza mecanizada de camada vegetal, vegetação e pequenas árvores (diâmetro de tronco menor que 0,20 m), com trator de esteiras.af_05/2018</t>
  </si>
  <si>
    <t>2</t>
  </si>
  <si>
    <t>TERRAPLENAGEM (INDICE DNIT)</t>
  </si>
  <si>
    <t>2.1</t>
  </si>
  <si>
    <t>96385</t>
  </si>
  <si>
    <t>Execução e compactação de aterro com solo predominantemente argiloso - exclusive solo, escavação, carga e transporte. af_11/2019</t>
  </si>
  <si>
    <t>M3</t>
  </si>
  <si>
    <t>2.2</t>
  </si>
  <si>
    <t>SICRO/SC</t>
  </si>
  <si>
    <t>4805754</t>
  </si>
  <si>
    <t>Compactação manual com soquete vibratório</t>
  </si>
  <si>
    <t>m³</t>
  </si>
  <si>
    <t>2.3</t>
  </si>
  <si>
    <t>101230</t>
  </si>
  <si>
    <t>Escavação vertical para infraestrutura, com carga, descarga e transporte de solo de 1ª categoria, com escavadeira hidráulica (caçamba: 0,8 m³ / 111 hp), frota de 3 caminhões basculantes de 14 m³, DMT até 1 km e velocidade média14 km/h. af_05/2020</t>
  </si>
  <si>
    <t>2.4</t>
  </si>
  <si>
    <t>101237</t>
  </si>
  <si>
    <t>Escavação vertical para infraestrutura, com carga, descarga e transporte de solo de 1ª categoria, com escavadeira hidráulica (caçamba: 0,8 m³ / 111hp), frota de 6 caminhões basculantes de 14 m³, DMT de 4 km e velocidade média 22 km/h. af_05/2020</t>
  </si>
  <si>
    <t>2.5</t>
  </si>
  <si>
    <t>Cotação</t>
  </si>
  <si>
    <t>1312308151145</t>
  </si>
  <si>
    <t>Taxa para destinação de material em bota-fora (solo rejeito escavação)</t>
  </si>
  <si>
    <t>3</t>
  </si>
  <si>
    <t>PAVIMENTAÇÃO (INDICE DNIT)</t>
  </si>
  <si>
    <t>3.1</t>
  </si>
  <si>
    <t>PAVIMENTAÇÃO</t>
  </si>
  <si>
    <t>3.1.1</t>
  </si>
  <si>
    <t>100577</t>
  </si>
  <si>
    <t>Regularização e compactação de subleito de solo predominantemente arenoso. af_11/2019</t>
  </si>
  <si>
    <t>3.2</t>
  </si>
  <si>
    <t>COLCHÃO DRENANTE</t>
  </si>
  <si>
    <t>3.2.1</t>
  </si>
  <si>
    <t>C.P. 1312308151197</t>
  </si>
  <si>
    <t>Lastro de areia comercial - espalhamento mecânico (derivada sicro 2003844)</t>
  </si>
  <si>
    <t>3.2.2</t>
  </si>
  <si>
    <t>95876</t>
  </si>
  <si>
    <t>Transporte com caminhão basculante de 14 m³, em via urbana pavimentada, DMT até 30 km (unidade: m3xkm). af_07/2020</t>
  </si>
  <si>
    <t>M3XKM</t>
  </si>
  <si>
    <t>3.3</t>
  </si>
  <si>
    <t>BASE, SUB-BASE E REFORÇO</t>
  </si>
  <si>
    <t>3.3.1</t>
  </si>
  <si>
    <t>96399</t>
  </si>
  <si>
    <t>Execução e compactação de base e ou sub base para pavimentação de pedra rachão  - exclusive carga e transporte. af_11/2019</t>
  </si>
  <si>
    <t>3.3.2</t>
  </si>
  <si>
    <t>96400</t>
  </si>
  <si>
    <t>Execução e compactação de base e ou sub base para pavimentação de macadame seco - exclusive carga e transporte. af_11/2019</t>
  </si>
  <si>
    <t>3.3.3</t>
  </si>
  <si>
    <t>96396</t>
  </si>
  <si>
    <t>Execução e compactação de base e ou sub base para pavimentação de brita graduada simples - exclusive carga e transporte. af_11/2019</t>
  </si>
  <si>
    <t>3.3.4</t>
  </si>
  <si>
    <t>100975</t>
  </si>
  <si>
    <t>Carga, manobra e descarga de solos e materiais granulares em caminhão basculante 14 m³ - carga com pá carregadeira (caçamba de 1,7 a 2,8 m³ / 128 hp) e descarga livre (unidade: m3). af_07/2020</t>
  </si>
  <si>
    <t>3.3.5</t>
  </si>
  <si>
    <t>3.4</t>
  </si>
  <si>
    <t>IMPRIMAÇÃO</t>
  </si>
  <si>
    <t>3.4.1</t>
  </si>
  <si>
    <t>4011352</t>
  </si>
  <si>
    <t>Imprimação com emulsão asfáltica</t>
  </si>
  <si>
    <t>3.4.2</t>
  </si>
  <si>
    <t>1312304148744</t>
  </si>
  <si>
    <t>Emulsão asfáltica para serviço de imprimação (cotação agencia nacional do petróleo)</t>
  </si>
  <si>
    <t>t</t>
  </si>
  <si>
    <t>3.5</t>
  </si>
  <si>
    <t>PINTURA DE LIGAÇÃO</t>
  </si>
  <si>
    <t>3.5.1</t>
  </si>
  <si>
    <t>4011353</t>
  </si>
  <si>
    <t>Pintura de ligação</t>
  </si>
  <si>
    <t>3.5.2</t>
  </si>
  <si>
    <t>1312304148746</t>
  </si>
  <si>
    <t>Emulsão asfáltica RR-1C (cotação agência nacional do petróleo)</t>
  </si>
  <si>
    <t>3.6</t>
  </si>
  <si>
    <t>CAPA DE ROALAMENTO</t>
  </si>
  <si>
    <t>3.6.1</t>
  </si>
  <si>
    <t>95995</t>
  </si>
  <si>
    <t>Execução de pavimento com aplicação de concreto asfáltico, camada de rolamento - exclusive carga e transporte. af_11/2019</t>
  </si>
  <si>
    <t>3.6.2</t>
  </si>
  <si>
    <t>95996</t>
  </si>
  <si>
    <t>Execução de pavimento com aplicação de concreto asfáltico, camada de binder - exclusive carga e transporte. af_11/2019</t>
  </si>
  <si>
    <t>3.6.3</t>
  </si>
  <si>
    <t>100987</t>
  </si>
  <si>
    <t>Carga de mistura asfáltica em caminhão basculante 14 m³ (unidade: m3). af_07/2020</t>
  </si>
  <si>
    <t>3.6.4</t>
  </si>
  <si>
    <t>3.7</t>
  </si>
  <si>
    <t>PASSEIO</t>
  </si>
  <si>
    <t>3.7.1</t>
  </si>
  <si>
    <t>94991</t>
  </si>
  <si>
    <t>Execução de passeio (calçada) ou piso de concreto com concreto moldado in loco, usinado c20, acabamento convencional, não armado. af_08/2022</t>
  </si>
  <si>
    <t>3.7.2</t>
  </si>
  <si>
    <t>0903845</t>
  </si>
  <si>
    <t>Lastro de brita comercial - espalhamento mecânico</t>
  </si>
  <si>
    <t>3.7.3</t>
  </si>
  <si>
    <t>3.7.4</t>
  </si>
  <si>
    <t>97092</t>
  </si>
  <si>
    <t>Armação para execução de radier, piso de concreto ou laje sobre solo, com uso de tela q-196. af_09/2021</t>
  </si>
  <si>
    <t>KG</t>
  </si>
  <si>
    <t>3.8</t>
  </si>
  <si>
    <t>MEIO-FIO</t>
  </si>
  <si>
    <t>3.8.1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</si>
  <si>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</si>
  <si>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</si>
  <si>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</si>
  <si>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3.8.2</t>
  </si>
  <si>
    <t>94274</t>
  </si>
  <si>
    <t>Assentamento de guia (meio-fio) em trecho curvo, confeccionada em concreto pré-fabricado, dimensões 100x15x13x30 cm (comprimento x base inferior x base superior x altura), para vias urbanas (uso viário). af_06/2016</t>
  </si>
  <si>
    <t>3.9</t>
  </si>
  <si>
    <t>VIGA DE TRAVAMENTO</t>
  </si>
  <si>
    <t>3.9.1</t>
  </si>
  <si>
    <t>34492</t>
  </si>
  <si>
    <t>Concreto usinado bombeavel, classe de resistencia c20, com brita 0 e 1, slump = 100 +/- 20 mm, exclui servico de bombeamento (NBR 8953)</t>
  </si>
  <si>
    <t>3.9.2</t>
  </si>
  <si>
    <t>96536</t>
  </si>
  <si>
    <t>Fabricação, montagem e desmontagem de fôrma para viga baldrame, em madeira serrada, E =25 mm, 4 utilizações. af_06/2017</t>
  </si>
  <si>
    <t>3.10</t>
  </si>
  <si>
    <t>PISO PODOTÁTIL DE CONCRETO</t>
  </si>
  <si>
    <t>3.10.1</t>
  </si>
  <si>
    <t>104658</t>
  </si>
  <si>
    <t>Piso podotátil de alerta ou direcional, de concreto, assentado sobre argamassa. af_05/2023</t>
  </si>
  <si>
    <t>4</t>
  </si>
  <si>
    <t>SINALIZAÇÃO VIÁRIA (INDICE DNIT)</t>
  </si>
  <si>
    <t>4.1</t>
  </si>
  <si>
    <t>5213408</t>
  </si>
  <si>
    <t>Pintura de faixa com termoplástico por aspersão - espessura de 1,5 mm</t>
  </si>
  <si>
    <t>4.2</t>
  </si>
  <si>
    <t>5213409</t>
  </si>
  <si>
    <t>Pintura de setas e zebrados com termoplástico por extrusão - espessura de 3,0 mm</t>
  </si>
  <si>
    <t>4.3</t>
  </si>
  <si>
    <t>5213412</t>
  </si>
  <si>
    <t>Pintura de faixa com plástico a frio bicomponente à base de resinas metacrílicas por dispersão (estrutura)</t>
  </si>
  <si>
    <t>4.4</t>
  </si>
  <si>
    <t>5213362</t>
  </si>
  <si>
    <t>Tachão refletivo em plástico injetado - bidirecional - fornecimento e colocação</t>
  </si>
  <si>
    <t>un</t>
  </si>
  <si>
    <t>4.5</t>
  </si>
  <si>
    <t>5213359</t>
  </si>
  <si>
    <t>Tacha refletiva em plástico injetado - monodirecional tipo I - com um pino - fornecimento e colocação</t>
  </si>
  <si>
    <t>4.6</t>
  </si>
  <si>
    <t>5213444</t>
  </si>
  <si>
    <t>Placa de regulamentação em aço, R1 lado 0,248 m - película retrorrefletiva tipo I + SI - fornecimento e implantação</t>
  </si>
  <si>
    <t>4.7</t>
  </si>
  <si>
    <t>5213570</t>
  </si>
  <si>
    <t>Placa em aço - película I + I - fornecimento e implantação</t>
  </si>
  <si>
    <t>4.8</t>
  </si>
  <si>
    <t>C.P. 1312308151115</t>
  </si>
  <si>
    <t>Fornecimento e implantação de suporte metálico galvanizado 2" h=3,0m (derivado sicro 5213858)</t>
  </si>
  <si>
    <t>5</t>
  </si>
  <si>
    <t>DRENAGEM PLUVIAL E OBRAS DE ARTE CORRENTES (INDICE DNIT)</t>
  </si>
  <si>
    <t>5.1</t>
  </si>
  <si>
    <t>90102</t>
  </si>
  <si>
    <t>Escavação mecanizada de vala com prof. maior que 1,5 m até 3,0 m (média montante e jusante/uma composição por trecho), retroescav. (0,26 m3), largura de 0,8 m a 1,5 m, em solo de 1A categoria, em locais com alto nível de interferência. af_02/2021</t>
  </si>
  <si>
    <t>5.2</t>
  </si>
  <si>
    <t>102281</t>
  </si>
  <si>
    <t>Escavação mecanizada de vala com prof. maior que 1,5 m até 3,0 m (média montante e jusante/uma composição por trecho),com escavadeira (1,2 m3),larg. de 1,5 m a 2,5 m, em solo de 1A categoria, locais com baixo nível de interferência. af_02/2021</t>
  </si>
  <si>
    <t>5.3</t>
  </si>
  <si>
    <t>93361</t>
  </si>
  <si>
    <t>Reaterro mecanizado de vala com escavadeira hidráulica (capacidade da caçamba: 0,8 m³ / potência: 111 hp), largura até 1,5 m, profundidade de 1,5 a 3,0 m, com solo de 1ª categoria em locais com alto nível de interferência. af_04/2016</t>
  </si>
  <si>
    <t>5.4</t>
  </si>
  <si>
    <t>93362</t>
  </si>
  <si>
    <t>Reaterro mecanizado de vala com escavadeira hidráulica (capacidade da caçamba: 0,8 m³ / potência: 111 hp), largura de 1,5 a 2,5 m, profundidade de 1,5 a 3,0 m, com solo de 1ª categoria em locais com alto nível de interferência. af_04/2016</t>
  </si>
  <si>
    <t>5.5</t>
  </si>
  <si>
    <t>5.6</t>
  </si>
  <si>
    <t>5.7</t>
  </si>
  <si>
    <t>92219</t>
  </si>
  <si>
    <t>Tubo de concreto para redes coletoras de águas pluviais, diâmetro de 400 mm, junta rígida, instalado em local com alto nível de interferências - fornecimento e assentamento. af_12/2015</t>
  </si>
  <si>
    <t>5.8</t>
  </si>
  <si>
    <t>92221</t>
  </si>
  <si>
    <t>Tubo de concreto para redes coletoras de águas pluviais, diâmetro de 600 mm, junta rígida, instalado em local com alto nível de interferências - fornecimento e assentamento. af_12/2015</t>
  </si>
  <si>
    <t>5.9</t>
  </si>
  <si>
    <t>92223</t>
  </si>
  <si>
    <t>Tubo de concreto para redes coletoras de águas pluviais, diâmetro de 800 mm, junta rígida, instalado em local com alto nível de interferências - fornecimento e assentamento. af_12/2015</t>
  </si>
  <si>
    <t>5.10</t>
  </si>
  <si>
    <t>2003642</t>
  </si>
  <si>
    <t>Caixa de ligação e passagem - CLP 01 - areia e brita comerciais</t>
  </si>
  <si>
    <t>5.11</t>
  </si>
  <si>
    <t>2003644</t>
  </si>
  <si>
    <t>Caixa de ligação e passagem - CLP 02 - areia e brita comerciais</t>
  </si>
  <si>
    <t>5.12</t>
  </si>
  <si>
    <t>2003646</t>
  </si>
  <si>
    <t>Caixa de ligação e passagem - CLP 03 - areia e brita comerciais</t>
  </si>
  <si>
    <t>5.13</t>
  </si>
  <si>
    <t>2003680</t>
  </si>
  <si>
    <t>Poço de visita - PVI 02 - areia e brita comerciais</t>
  </si>
  <si>
    <t>5.14</t>
  </si>
  <si>
    <t>2003682</t>
  </si>
  <si>
    <t>Poço de visita - PVI 03 - areia e brita comerciais</t>
  </si>
  <si>
    <t>5.15</t>
  </si>
  <si>
    <t>2003714</t>
  </si>
  <si>
    <t>Chaminé dos poços de visita - CPV 01 - areia e brita comerciais</t>
  </si>
  <si>
    <t>5.16</t>
  </si>
  <si>
    <t>2003620</t>
  </si>
  <si>
    <t>Boca de lobo simples - BLS 02 - areia e brita comerciais</t>
  </si>
  <si>
    <t>6</t>
  </si>
  <si>
    <t>OBRAS COMPLEMENTARES (INDICE DNIT)</t>
  </si>
  <si>
    <t>6.1</t>
  </si>
  <si>
    <t>IMPLANTAÇÕES</t>
  </si>
  <si>
    <t>6.1.1</t>
  </si>
  <si>
    <t>CICLOVIA</t>
  </si>
  <si>
    <t>6.1.1.1</t>
  </si>
  <si>
    <t>6.1.1.2</t>
  </si>
  <si>
    <t>6.1.1.3</t>
  </si>
  <si>
    <t>6.1.1.4</t>
  </si>
  <si>
    <t>6.1.2</t>
  </si>
  <si>
    <t>CANTEIRO</t>
  </si>
  <si>
    <t>6.1.2.1</t>
  </si>
  <si>
    <t>103946</t>
  </si>
  <si>
    <t>Plantio de grama esmeralda ou São Carlos ou curitibana, em placas. af_05/2022</t>
  </si>
  <si>
    <t>6.1.3</t>
  </si>
  <si>
    <t>DUTOS E CAIXAS PARA FUTURO SEMÁFORO</t>
  </si>
  <si>
    <t>6.1.3.1</t>
  </si>
  <si>
    <t>97669</t>
  </si>
  <si>
    <t>Eletroduto flexível corrugado, PEAD, DN 90 (3"), para rede enterrada de distribuição de energia elétrica - fornecimento e instalação. af_12/2021</t>
  </si>
  <si>
    <t>6.1.3.2</t>
  </si>
  <si>
    <t>102276</t>
  </si>
  <si>
    <t>Escavação mecanizada de vala com prof. até 1,5 m (média montante e jusante/uma composição por trecho), escavadeira (0,8 m3), larg. menor que 1,5 m, em solo de 1A categoria, em locais com alto nível de interferência. af_02/2021</t>
  </si>
  <si>
    <t>6.1.3.3</t>
  </si>
  <si>
    <t>6.1.3.4</t>
  </si>
  <si>
    <t>6.1.3.5</t>
  </si>
  <si>
    <t>1312308151044</t>
  </si>
  <si>
    <t>6.1.3.6</t>
  </si>
  <si>
    <t>2003767</t>
  </si>
  <si>
    <t>Lastro de areia comercial - espalhamento manual</t>
  </si>
  <si>
    <t>6.1.3.7</t>
  </si>
  <si>
    <t>6.1.3.8</t>
  </si>
  <si>
    <t>102712</t>
  </si>
  <si>
    <t>Geotêxtil não tecido 100% poliéster, resistência a tração de 9 kN/m (rt - 9), instalado em dreno - fornecimento e instalação. af_07/2021</t>
  </si>
  <si>
    <t>6.1.3.9</t>
  </si>
  <si>
    <t>97882</t>
  </si>
  <si>
    <t>Caixa enterrada elétrica retangular, em concreto pré-moldado, fundo com brita, dimensões internas: 0,4x0,4x0,4 m. af_12/2020</t>
  </si>
  <si>
    <t>6.1.4</t>
  </si>
  <si>
    <t>REMOÇÃO E DEMOLIÇÕES</t>
  </si>
  <si>
    <t>6.1.4.1</t>
  </si>
  <si>
    <t>1600966</t>
  </si>
  <si>
    <t>Remoção de cerca com mourões de concreto</t>
  </si>
  <si>
    <t>m</t>
  </si>
  <si>
    <t>6.1.4.2</t>
  </si>
  <si>
    <t>1600436</t>
  </si>
  <si>
    <t>Demolição manual de concreto simples</t>
  </si>
  <si>
    <t>6.1.4.3</t>
  </si>
  <si>
    <t>1600438</t>
  </si>
  <si>
    <t>Demolição manual de concreto armado</t>
  </si>
  <si>
    <t>6.1.4.4</t>
  </si>
  <si>
    <t>97625</t>
  </si>
  <si>
    <t>Demolição de alvenaria para qualquer tipo de bloco, de forma mecanizada, sem reaproveitamento. af_12/2017</t>
  </si>
  <si>
    <t>6.1.4.5</t>
  </si>
  <si>
    <t>6.1.4.6</t>
  </si>
  <si>
    <t>1312308151147</t>
  </si>
  <si>
    <t>Taxa para destinação de material em bota-fora (concreto armado e simples)</t>
  </si>
  <si>
    <t>6.1.4.7</t>
  </si>
  <si>
    <t>1312308151148</t>
  </si>
  <si>
    <t>Taxa de destinação de material bota-fora (alvenaria)</t>
  </si>
  <si>
    <t>6.1.4.8</t>
  </si>
  <si>
    <t>1600441</t>
  </si>
  <si>
    <t>Remoção de paralelepípedos</t>
  </si>
  <si>
    <t>6.1.4.9</t>
  </si>
  <si>
    <t>100978</t>
  </si>
  <si>
    <t>Carga, manobra e descarga de solos e materiais granulares em caminhão basculante 10 m³ - carga com escavadeira hidráulica (caçamba de 1,20 m³ / 155 hp) e descarga livre (unidade: m3). af_07/2020</t>
  </si>
  <si>
    <t>6.1.4.10</t>
  </si>
  <si>
    <t>95875</t>
  </si>
  <si>
    <t>Transporte com caminhão basculante de 10 m³, em via urbana pavimentada, DMT até 30 km (unidade: m3xkm). af_07/2020</t>
  </si>
  <si>
    <t>6.1.5</t>
  </si>
  <si>
    <t>REMOÇÃO DE PAVIMENTAÇÃO</t>
  </si>
  <si>
    <t>6.1.5.1</t>
  </si>
  <si>
    <t>4915667</t>
  </si>
  <si>
    <t>Remoção mecanizada de revestimento asfáltico</t>
  </si>
  <si>
    <t>6.1.5.2</t>
  </si>
  <si>
    <t>4915669</t>
  </si>
  <si>
    <t>Remoção mecanizada de camada granular do pavimento</t>
  </si>
  <si>
    <t>6.1.5.3</t>
  </si>
  <si>
    <t>7</t>
  </si>
  <si>
    <t>DEMOLIÇÃO DE EDIFICAÇÃO EXISTENTE (INDICE INCC)</t>
  </si>
  <si>
    <t>7.1</t>
  </si>
  <si>
    <t>97658</t>
  </si>
  <si>
    <t>Remoção de tesouras metálicas, com vão menor que 8m, de forma mecanizada, com reaproveitamento. af_12/2017</t>
  </si>
  <si>
    <t>7.2</t>
  </si>
  <si>
    <t>97654</t>
  </si>
  <si>
    <t>Remoção de tesouras de madeira, com vão maior ou igual a 8m, de forma mecanizada, com reaproveitamento. af_12/2017</t>
  </si>
  <si>
    <t>7.3</t>
  </si>
  <si>
    <t>97655</t>
  </si>
  <si>
    <t>Remoção de trama metálica para cobertura, de forma manual, sem reaproveitamento. af_12/2017</t>
  </si>
  <si>
    <t>7.4</t>
  </si>
  <si>
    <t>97650</t>
  </si>
  <si>
    <t>Remoção de trama de madeira para cobertura, de forma manual, sem reaproveitamento. af_12/2017</t>
  </si>
  <si>
    <t>7.5</t>
  </si>
  <si>
    <t>97649</t>
  </si>
  <si>
    <t>Remoção de telhas de fibrocimento, metálica e cerâmica, de forma mecanizada, com uso de guindaste, sem reaproveitamento. af_12/2017</t>
  </si>
  <si>
    <t>7.6</t>
  </si>
  <si>
    <t>97648</t>
  </si>
  <si>
    <t>Remoção de proteção térmica para cobertura em eps, de forma manual, sem reaproveitamento. af_12/2017</t>
  </si>
  <si>
    <t>7.7</t>
  </si>
  <si>
    <t>97644</t>
  </si>
  <si>
    <t>Remoção de portas, de forma manual, sem reaproveitamento. af_12/2017</t>
  </si>
  <si>
    <t>7.8</t>
  </si>
  <si>
    <t>97645</t>
  </si>
  <si>
    <t>Remoção de janelas, de forma manual, sem reaproveitamento. af_12/2017</t>
  </si>
  <si>
    <t>7.9</t>
  </si>
  <si>
    <t>102191</t>
  </si>
  <si>
    <t>Remoção de vidro liso comum de esquadria com baguete de alumínio ou pvc. af_01/2021</t>
  </si>
  <si>
    <t>7.10</t>
  </si>
  <si>
    <t>97622</t>
  </si>
  <si>
    <t>Demolição de alvenaria de bloco furado, de forma manual, sem reaproveitamento. af_12/2017</t>
  </si>
  <si>
    <t>7.11</t>
  </si>
  <si>
    <t>97627</t>
  </si>
  <si>
    <t>Demolição de pilares e vigas em concreto armado, de forma mecanizada com martelete, sem reaproveitamento. af_12/2017</t>
  </si>
  <si>
    <t>7.12</t>
  </si>
  <si>
    <t>7.13</t>
  </si>
  <si>
    <t>7.14</t>
  </si>
  <si>
    <t>7.15</t>
  </si>
  <si>
    <t>8</t>
  </si>
  <si>
    <t>ADMINISTRAÇÃO LOCAL (INDICE DNIT)</t>
  </si>
  <si>
    <t>8.1</t>
  </si>
  <si>
    <t>C.P. 1312310153740</t>
  </si>
  <si>
    <t>Administração local</t>
  </si>
  <si>
    <t>h</t>
  </si>
  <si>
    <t>9</t>
  </si>
  <si>
    <t>LIMPEZA (INDICE INCC)</t>
  </si>
  <si>
    <t>9.1</t>
  </si>
  <si>
    <t>C.P. 1312308151165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</si>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</sst>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tabSelected="1" topLeftCell="A118" zoomScale="70" zoomScaleNormal="70" workbookViewId="0">
      <selection activeCell="H135" sqref="H13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30.6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5.2</v>
      </c>
      <c r="G6" s="3">
        <v>0</v>
      </c>
      <c r="H6" s="3"/>
      <c r="I6" s="2">
        <f t="shared" ref="I6:I13" si="0">ROUND(G6*(1 + H6/100),2)</f>
        <v>0</v>
      </c>
      <c r="J6" s="2">
        <f t="shared" ref="J6:J13" si="1">ROUND(F6*I6,2)</f>
        <v>0</v>
      </c>
    </row>
    <row r="7" spans="1:10" x14ac:dyDescent="0.25">
      <c r="A7" s="1" t="s">
        <v>21</v>
      </c>
      <c r="B7" s="1" t="s">
        <v>22</v>
      </c>
      <c r="C7" s="1" t="s">
        <v>23</v>
      </c>
      <c r="D7" s="1" t="s">
        <v>24</v>
      </c>
      <c r="E7" s="1" t="s">
        <v>25</v>
      </c>
      <c r="F7" s="2">
        <v>30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70.150000000000006" customHeight="1" x14ac:dyDescent="0.25">
      <c r="A8" s="1" t="s">
        <v>26</v>
      </c>
      <c r="B8" s="1" t="s">
        <v>22</v>
      </c>
      <c r="C8" s="1" t="s">
        <v>27</v>
      </c>
      <c r="D8" s="1" t="s">
        <v>28</v>
      </c>
      <c r="E8" s="1" t="s">
        <v>29</v>
      </c>
      <c r="F8" s="2">
        <v>3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70.150000000000006" customHeight="1" x14ac:dyDescent="0.25">
      <c r="A9" s="1" t="s">
        <v>30</v>
      </c>
      <c r="B9" s="1" t="s">
        <v>22</v>
      </c>
      <c r="C9" s="1" t="s">
        <v>31</v>
      </c>
      <c r="D9" s="1" t="s">
        <v>32</v>
      </c>
      <c r="E9" s="1" t="s">
        <v>29</v>
      </c>
      <c r="F9" s="2">
        <v>3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70.7" customHeight="1" x14ac:dyDescent="0.25">
      <c r="A10" s="1" t="s">
        <v>33</v>
      </c>
      <c r="B10" s="1" t="s">
        <v>22</v>
      </c>
      <c r="C10" s="1" t="s">
        <v>34</v>
      </c>
      <c r="D10" s="1" t="s">
        <v>35</v>
      </c>
      <c r="E10" s="1" t="s">
        <v>36</v>
      </c>
      <c r="F10" s="2">
        <v>1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68.45" customHeight="1" x14ac:dyDescent="0.25">
      <c r="A11" s="1" t="s">
        <v>37</v>
      </c>
      <c r="B11" s="1" t="s">
        <v>22</v>
      </c>
      <c r="C11" s="1" t="s">
        <v>38</v>
      </c>
      <c r="D11" s="1" t="s">
        <v>39</v>
      </c>
      <c r="E11" s="1" t="s">
        <v>36</v>
      </c>
      <c r="F11" s="2">
        <v>1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6.9" customHeight="1" x14ac:dyDescent="0.25">
      <c r="A12" s="1" t="s">
        <v>40</v>
      </c>
      <c r="B12" s="1" t="s">
        <v>22</v>
      </c>
      <c r="C12" s="1" t="s">
        <v>41</v>
      </c>
      <c r="D12" s="1" t="s">
        <v>42</v>
      </c>
      <c r="E12" s="1" t="s">
        <v>36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62.65" customHeight="1" x14ac:dyDescent="0.25">
      <c r="A13" s="1" t="s">
        <v>43</v>
      </c>
      <c r="B13" s="1" t="s">
        <v>22</v>
      </c>
      <c r="C13" s="1" t="s">
        <v>44</v>
      </c>
      <c r="D13" s="1" t="s">
        <v>45</v>
      </c>
      <c r="E13" s="1" t="s">
        <v>25</v>
      </c>
      <c r="F13" s="2">
        <v>2573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46</v>
      </c>
      <c r="B14" s="1"/>
      <c r="C14" s="1"/>
      <c r="D14" s="1" t="s">
        <v>47</v>
      </c>
    </row>
    <row r="15" spans="1:10" ht="57.6" customHeight="1" x14ac:dyDescent="0.25">
      <c r="A15" s="1" t="s">
        <v>48</v>
      </c>
      <c r="B15" s="1" t="s">
        <v>22</v>
      </c>
      <c r="C15" s="1" t="s">
        <v>49</v>
      </c>
      <c r="D15" s="1" t="s">
        <v>50</v>
      </c>
      <c r="E15" s="1" t="s">
        <v>51</v>
      </c>
      <c r="F15" s="2">
        <v>193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18.399999999999999" customHeight="1" x14ac:dyDescent="0.25">
      <c r="A16" s="1" t="s">
        <v>52</v>
      </c>
      <c r="B16" s="1" t="s">
        <v>53</v>
      </c>
      <c r="C16" s="1" t="s">
        <v>54</v>
      </c>
      <c r="D16" s="1" t="s">
        <v>55</v>
      </c>
      <c r="E16" s="1" t="s">
        <v>56</v>
      </c>
      <c r="F16" s="2">
        <v>413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110.65" customHeight="1" x14ac:dyDescent="0.25">
      <c r="A17" s="1" t="s">
        <v>57</v>
      </c>
      <c r="B17" s="1" t="s">
        <v>22</v>
      </c>
      <c r="C17" s="1" t="s">
        <v>58</v>
      </c>
      <c r="D17" s="1" t="s">
        <v>59</v>
      </c>
      <c r="E17" s="1" t="s">
        <v>51</v>
      </c>
      <c r="F17" s="2">
        <v>717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110.25" customHeight="1" x14ac:dyDescent="0.25">
      <c r="A18" s="1" t="s">
        <v>60</v>
      </c>
      <c r="B18" s="1" t="s">
        <v>22</v>
      </c>
      <c r="C18" s="1" t="s">
        <v>61</v>
      </c>
      <c r="D18" s="1" t="s">
        <v>62</v>
      </c>
      <c r="E18" s="1" t="s">
        <v>51</v>
      </c>
      <c r="F18" s="2">
        <v>4103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ht="31.5" customHeight="1" x14ac:dyDescent="0.25">
      <c r="A19" s="1" t="s">
        <v>63</v>
      </c>
      <c r="B19" s="1" t="s">
        <v>64</v>
      </c>
      <c r="C19" s="1" t="s">
        <v>65</v>
      </c>
      <c r="D19" s="1" t="s">
        <v>66</v>
      </c>
      <c r="E19" s="1" t="s">
        <v>56</v>
      </c>
      <c r="F19" s="2">
        <v>4103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x14ac:dyDescent="0.25">
      <c r="A20" s="1" t="s">
        <v>67</v>
      </c>
      <c r="B20" s="1"/>
      <c r="C20" s="1"/>
      <c r="D20" s="1" t="s">
        <v>68</v>
      </c>
    </row>
    <row r="21" spans="1:10" x14ac:dyDescent="0.25">
      <c r="A21" s="1" t="s">
        <v>69</v>
      </c>
      <c r="B21" s="1"/>
      <c r="C21" s="1"/>
      <c r="D21" s="1" t="s">
        <v>70</v>
      </c>
    </row>
    <row r="22" spans="1:10" ht="38.25" customHeight="1" x14ac:dyDescent="0.25">
      <c r="A22" s="1" t="s">
        <v>71</v>
      </c>
      <c r="B22" s="1" t="s">
        <v>22</v>
      </c>
      <c r="C22" s="1" t="s">
        <v>72</v>
      </c>
      <c r="D22" s="1" t="s">
        <v>73</v>
      </c>
      <c r="E22" s="1" t="s">
        <v>25</v>
      </c>
      <c r="F22" s="2">
        <v>3819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74</v>
      </c>
      <c r="B23" s="1"/>
      <c r="C23" s="1"/>
      <c r="D23" s="1" t="s">
        <v>75</v>
      </c>
    </row>
    <row r="24" spans="1:10" ht="33.4" customHeight="1" x14ac:dyDescent="0.25">
      <c r="A24" s="1" t="s">
        <v>76</v>
      </c>
      <c r="B24" s="1" t="s">
        <v>17</v>
      </c>
      <c r="C24" s="1" t="s">
        <v>77</v>
      </c>
      <c r="D24" s="1" t="s">
        <v>78</v>
      </c>
      <c r="E24" s="1" t="s">
        <v>56</v>
      </c>
      <c r="F24" s="2">
        <v>1914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51.4" customHeight="1" x14ac:dyDescent="0.25">
      <c r="A25" s="1" t="s">
        <v>79</v>
      </c>
      <c r="B25" s="1" t="s">
        <v>22</v>
      </c>
      <c r="C25" s="1" t="s">
        <v>80</v>
      </c>
      <c r="D25" s="1" t="s">
        <v>81</v>
      </c>
      <c r="E25" s="1" t="s">
        <v>82</v>
      </c>
      <c r="F25" s="2">
        <v>19140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x14ac:dyDescent="0.25">
      <c r="A26" s="1" t="s">
        <v>83</v>
      </c>
      <c r="B26" s="1"/>
      <c r="C26" s="1"/>
      <c r="D26" s="1" t="s">
        <v>84</v>
      </c>
    </row>
    <row r="27" spans="1:10" ht="54.95" customHeight="1" x14ac:dyDescent="0.25">
      <c r="A27" s="1" t="s">
        <v>85</v>
      </c>
      <c r="B27" s="1" t="s">
        <v>22</v>
      </c>
      <c r="C27" s="1" t="s">
        <v>86</v>
      </c>
      <c r="D27" s="1" t="s">
        <v>87</v>
      </c>
      <c r="E27" s="1" t="s">
        <v>51</v>
      </c>
      <c r="F27" s="2">
        <v>1118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54.95" customHeight="1" x14ac:dyDescent="0.25">
      <c r="A28" s="1" t="s">
        <v>88</v>
      </c>
      <c r="B28" s="1" t="s">
        <v>22</v>
      </c>
      <c r="C28" s="1" t="s">
        <v>89</v>
      </c>
      <c r="D28" s="1" t="s">
        <v>90</v>
      </c>
      <c r="E28" s="1" t="s">
        <v>51</v>
      </c>
      <c r="F28" s="2">
        <v>706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58.9" customHeight="1" x14ac:dyDescent="0.25">
      <c r="A29" s="1" t="s">
        <v>91</v>
      </c>
      <c r="B29" s="1" t="s">
        <v>22</v>
      </c>
      <c r="C29" s="1" t="s">
        <v>92</v>
      </c>
      <c r="D29" s="1" t="s">
        <v>93</v>
      </c>
      <c r="E29" s="1" t="s">
        <v>51</v>
      </c>
      <c r="F29" s="2">
        <v>514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86.45" customHeight="1" x14ac:dyDescent="0.25">
      <c r="A30" s="1" t="s">
        <v>94</v>
      </c>
      <c r="B30" s="1" t="s">
        <v>22</v>
      </c>
      <c r="C30" s="1" t="s">
        <v>95</v>
      </c>
      <c r="D30" s="1" t="s">
        <v>96</v>
      </c>
      <c r="E30" s="1" t="s">
        <v>51</v>
      </c>
      <c r="F30" s="2">
        <v>2761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51.4" customHeight="1" x14ac:dyDescent="0.25">
      <c r="A31" s="1" t="s">
        <v>97</v>
      </c>
      <c r="B31" s="1" t="s">
        <v>22</v>
      </c>
      <c r="C31" s="1" t="s">
        <v>80</v>
      </c>
      <c r="D31" s="1" t="s">
        <v>81</v>
      </c>
      <c r="E31" s="1" t="s">
        <v>82</v>
      </c>
      <c r="F31" s="2">
        <v>33132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98</v>
      </c>
      <c r="B32" s="1"/>
      <c r="C32" s="1"/>
      <c r="D32" s="1" t="s">
        <v>99</v>
      </c>
    </row>
    <row r="33" spans="1:10" x14ac:dyDescent="0.25">
      <c r="A33" s="1" t="s">
        <v>100</v>
      </c>
      <c r="B33" s="1" t="s">
        <v>53</v>
      </c>
      <c r="C33" s="1" t="s">
        <v>101</v>
      </c>
      <c r="D33" s="1" t="s">
        <v>102</v>
      </c>
      <c r="E33" s="1" t="s">
        <v>20</v>
      </c>
      <c r="F33" s="2">
        <v>3285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37.35" customHeight="1" x14ac:dyDescent="0.25">
      <c r="A34" s="1" t="s">
        <v>103</v>
      </c>
      <c r="B34" s="1" t="s">
        <v>64</v>
      </c>
      <c r="C34" s="1" t="s">
        <v>104</v>
      </c>
      <c r="D34" s="1" t="s">
        <v>105</v>
      </c>
      <c r="E34" s="1" t="s">
        <v>106</v>
      </c>
      <c r="F34" s="2">
        <v>4.28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107</v>
      </c>
      <c r="B35" s="1"/>
      <c r="C35" s="1"/>
      <c r="D35" s="1" t="s">
        <v>108</v>
      </c>
    </row>
    <row r="36" spans="1:10" x14ac:dyDescent="0.25">
      <c r="A36" s="1" t="s">
        <v>109</v>
      </c>
      <c r="B36" s="1" t="s">
        <v>53</v>
      </c>
      <c r="C36" s="1" t="s">
        <v>110</v>
      </c>
      <c r="D36" s="1" t="s">
        <v>111</v>
      </c>
      <c r="E36" s="1" t="s">
        <v>20</v>
      </c>
      <c r="F36" s="2">
        <v>6570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27.95" customHeight="1" x14ac:dyDescent="0.25">
      <c r="A37" s="1" t="s">
        <v>112</v>
      </c>
      <c r="B37" s="1" t="s">
        <v>64</v>
      </c>
      <c r="C37" s="1" t="s">
        <v>113</v>
      </c>
      <c r="D37" s="1" t="s">
        <v>114</v>
      </c>
      <c r="E37" s="1" t="s">
        <v>106</v>
      </c>
      <c r="F37" s="2">
        <v>2.96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x14ac:dyDescent="0.25">
      <c r="A38" s="1" t="s">
        <v>115</v>
      </c>
      <c r="B38" s="1"/>
      <c r="C38" s="1"/>
      <c r="D38" s="1" t="s">
        <v>116</v>
      </c>
    </row>
    <row r="39" spans="1:10" ht="54.4" customHeight="1" x14ac:dyDescent="0.25">
      <c r="A39" s="1" t="s">
        <v>117</v>
      </c>
      <c r="B39" s="1" t="s">
        <v>22</v>
      </c>
      <c r="C39" s="1" t="s">
        <v>118</v>
      </c>
      <c r="D39" s="1" t="s">
        <v>119</v>
      </c>
      <c r="E39" s="1" t="s">
        <v>51</v>
      </c>
      <c r="F39" s="2">
        <v>131.4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53.1" customHeight="1" x14ac:dyDescent="0.25">
      <c r="A40" s="1" t="s">
        <v>120</v>
      </c>
      <c r="B40" s="1" t="s">
        <v>22</v>
      </c>
      <c r="C40" s="1" t="s">
        <v>121</v>
      </c>
      <c r="D40" s="1" t="s">
        <v>122</v>
      </c>
      <c r="E40" s="1" t="s">
        <v>51</v>
      </c>
      <c r="F40" s="2">
        <v>197.1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36.4" customHeight="1" x14ac:dyDescent="0.25">
      <c r="A41" s="1" t="s">
        <v>123</v>
      </c>
      <c r="B41" s="1" t="s">
        <v>22</v>
      </c>
      <c r="C41" s="1" t="s">
        <v>124</v>
      </c>
      <c r="D41" s="1" t="s">
        <v>125</v>
      </c>
      <c r="E41" s="1" t="s">
        <v>51</v>
      </c>
      <c r="F41" s="2">
        <v>328.5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51.4" customHeight="1" x14ac:dyDescent="0.25">
      <c r="A42" s="1" t="s">
        <v>126</v>
      </c>
      <c r="B42" s="1" t="s">
        <v>22</v>
      </c>
      <c r="C42" s="1" t="s">
        <v>80</v>
      </c>
      <c r="D42" s="1" t="s">
        <v>81</v>
      </c>
      <c r="E42" s="1" t="s">
        <v>82</v>
      </c>
      <c r="F42" s="2">
        <v>4271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x14ac:dyDescent="0.25">
      <c r="A43" s="1" t="s">
        <v>127</v>
      </c>
      <c r="B43" s="1"/>
      <c r="C43" s="1"/>
      <c r="D43" s="1" t="s">
        <v>128</v>
      </c>
    </row>
    <row r="44" spans="1:10" ht="63" customHeight="1" x14ac:dyDescent="0.25">
      <c r="A44" s="1" t="s">
        <v>129</v>
      </c>
      <c r="B44" s="1" t="s">
        <v>22</v>
      </c>
      <c r="C44" s="1" t="s">
        <v>130</v>
      </c>
      <c r="D44" s="1" t="s">
        <v>131</v>
      </c>
      <c r="E44" s="1" t="s">
        <v>51</v>
      </c>
      <c r="F44" s="2">
        <v>94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22.15" customHeight="1" x14ac:dyDescent="0.25">
      <c r="A45" s="1" t="s">
        <v>132</v>
      </c>
      <c r="B45" s="1" t="s">
        <v>53</v>
      </c>
      <c r="C45" s="1" t="s">
        <v>133</v>
      </c>
      <c r="D45" s="1" t="s">
        <v>134</v>
      </c>
      <c r="E45" s="1" t="s">
        <v>56</v>
      </c>
      <c r="F45" s="2">
        <v>201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51.4" customHeight="1" x14ac:dyDescent="0.25">
      <c r="A46" s="1" t="s">
        <v>135</v>
      </c>
      <c r="B46" s="1" t="s">
        <v>22</v>
      </c>
      <c r="C46" s="1" t="s">
        <v>80</v>
      </c>
      <c r="D46" s="1" t="s">
        <v>81</v>
      </c>
      <c r="E46" s="1" t="s">
        <v>82</v>
      </c>
      <c r="F46" s="2">
        <v>2412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ht="46.35" customHeight="1" x14ac:dyDescent="0.25">
      <c r="A47" s="1" t="s">
        <v>136</v>
      </c>
      <c r="B47" s="1" t="s">
        <v>22</v>
      </c>
      <c r="C47" s="1" t="s">
        <v>137</v>
      </c>
      <c r="D47" s="1" t="s">
        <v>138</v>
      </c>
      <c r="E47" s="1" t="s">
        <v>139</v>
      </c>
      <c r="F47" s="2">
        <v>4152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x14ac:dyDescent="0.25">
      <c r="A48" s="1" t="s">
        <v>140</v>
      </c>
      <c r="B48" s="1"/>
      <c r="C48" s="1"/>
      <c r="D48" s="1" t="s">
        <v>141</v>
      </c>
    </row>
    <row r="49" spans="1:10" ht="95.85" customHeight="1" x14ac:dyDescent="0.25">
      <c r="A49" s="1" t="s">
        <v>142</v>
      </c>
      <c r="B49" s="1" t="s">
        <v>22</v>
      </c>
      <c r="C49" s="1" t="s">
        <v>143</v>
      </c>
      <c r="D49" s="1" t="s">
        <v>144</v>
      </c>
      <c r="E49" s="1" t="s">
        <v>145</v>
      </c>
      <c r="F49" s="2">
        <v>710</v>
      </c>
      <c r="G49" s="3">
        <v>0</v>
      </c>
      <c r="H49" s="3"/>
      <c r="I49" s="2">
        <f>ROUND(G49*(1 + H49/100),2)</f>
        <v>0</v>
      </c>
      <c r="J49" s="2">
        <f>ROUND(F49*I49,2)</f>
        <v>0</v>
      </c>
    </row>
    <row r="50" spans="1:10" ht="96.4" customHeight="1" x14ac:dyDescent="0.25">
      <c r="A50" s="1" t="s">
        <v>146</v>
      </c>
      <c r="B50" s="1" t="s">
        <v>22</v>
      </c>
      <c r="C50" s="1" t="s">
        <v>147</v>
      </c>
      <c r="D50" s="1" t="s">
        <v>148</v>
      </c>
      <c r="E50" s="1" t="s">
        <v>145</v>
      </c>
      <c r="F50" s="2">
        <v>258</v>
      </c>
      <c r="G50" s="3">
        <v>0</v>
      </c>
      <c r="H50" s="3"/>
      <c r="I50" s="2">
        <f>ROUND(G50*(1 + H50/100),2)</f>
        <v>0</v>
      </c>
      <c r="J50" s="2">
        <f>ROUND(F50*I50,2)</f>
        <v>0</v>
      </c>
    </row>
    <row r="51" spans="1:10" x14ac:dyDescent="0.25">
      <c r="A51" s="1" t="s">
        <v>149</v>
      </c>
      <c r="B51" s="1"/>
      <c r="C51" s="1"/>
      <c r="D51" s="1" t="s">
        <v>150</v>
      </c>
    </row>
    <row r="52" spans="1:10" ht="60.75" customHeight="1" x14ac:dyDescent="0.25">
      <c r="A52" s="1" t="s">
        <v>151</v>
      </c>
      <c r="B52" s="1" t="s">
        <v>22</v>
      </c>
      <c r="C52" s="1" t="s">
        <v>152</v>
      </c>
      <c r="D52" s="1" t="s">
        <v>153</v>
      </c>
      <c r="E52" s="1" t="s">
        <v>51</v>
      </c>
      <c r="F52" s="2">
        <v>24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53.65" customHeight="1" x14ac:dyDescent="0.25">
      <c r="A53" s="1" t="s">
        <v>154</v>
      </c>
      <c r="B53" s="1" t="s">
        <v>22</v>
      </c>
      <c r="C53" s="1" t="s">
        <v>155</v>
      </c>
      <c r="D53" s="1" t="s">
        <v>156</v>
      </c>
      <c r="E53" s="1" t="s">
        <v>25</v>
      </c>
      <c r="F53" s="2">
        <v>469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x14ac:dyDescent="0.25">
      <c r="A54" s="1" t="s">
        <v>157</v>
      </c>
      <c r="B54" s="1"/>
      <c r="C54" s="1"/>
      <c r="D54" s="1" t="s">
        <v>158</v>
      </c>
    </row>
    <row r="55" spans="1:10" ht="40.5" customHeight="1" x14ac:dyDescent="0.25">
      <c r="A55" s="1" t="s">
        <v>159</v>
      </c>
      <c r="B55" s="1" t="s">
        <v>22</v>
      </c>
      <c r="C55" s="1" t="s">
        <v>160</v>
      </c>
      <c r="D55" s="1" t="s">
        <v>161</v>
      </c>
      <c r="E55" s="1" t="s">
        <v>25</v>
      </c>
      <c r="F55" s="2">
        <v>183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x14ac:dyDescent="0.25">
      <c r="A56" s="1" t="s">
        <v>162</v>
      </c>
      <c r="B56" s="1"/>
      <c r="C56" s="1"/>
      <c r="D56" s="1" t="s">
        <v>163</v>
      </c>
    </row>
    <row r="57" spans="1:10" ht="31.15" customHeight="1" x14ac:dyDescent="0.25">
      <c r="A57" s="1" t="s">
        <v>164</v>
      </c>
      <c r="B57" s="1" t="s">
        <v>53</v>
      </c>
      <c r="C57" s="1" t="s">
        <v>165</v>
      </c>
      <c r="D57" s="1" t="s">
        <v>166</v>
      </c>
      <c r="E57" s="1" t="s">
        <v>20</v>
      </c>
      <c r="F57" s="2">
        <v>308</v>
      </c>
      <c r="G57" s="3">
        <v>0</v>
      </c>
      <c r="H57" s="3"/>
      <c r="I57" s="2">
        <f t="shared" ref="I57:I64" si="2">ROUND(G57*(1 + H57/100),2)</f>
        <v>0</v>
      </c>
      <c r="J57" s="2">
        <f t="shared" ref="J57:J64" si="3">ROUND(F57*I57,2)</f>
        <v>0</v>
      </c>
    </row>
    <row r="58" spans="1:10" ht="36" customHeight="1" x14ac:dyDescent="0.25">
      <c r="A58" s="1" t="s">
        <v>167</v>
      </c>
      <c r="B58" s="1" t="s">
        <v>53</v>
      </c>
      <c r="C58" s="1" t="s">
        <v>168</v>
      </c>
      <c r="D58" s="1" t="s">
        <v>169</v>
      </c>
      <c r="E58" s="1" t="s">
        <v>20</v>
      </c>
      <c r="F58" s="2">
        <v>397</v>
      </c>
      <c r="G58" s="3">
        <v>0</v>
      </c>
      <c r="H58" s="3"/>
      <c r="I58" s="2">
        <f t="shared" si="2"/>
        <v>0</v>
      </c>
      <c r="J58" s="2">
        <f t="shared" si="3"/>
        <v>0</v>
      </c>
    </row>
    <row r="59" spans="1:10" ht="47.65" customHeight="1" x14ac:dyDescent="0.25">
      <c r="A59" s="1" t="s">
        <v>170</v>
      </c>
      <c r="B59" s="1" t="s">
        <v>53</v>
      </c>
      <c r="C59" s="1" t="s">
        <v>171</v>
      </c>
      <c r="D59" s="1" t="s">
        <v>172</v>
      </c>
      <c r="E59" s="1" t="s">
        <v>20</v>
      </c>
      <c r="F59" s="2">
        <v>230</v>
      </c>
      <c r="G59" s="3">
        <v>0</v>
      </c>
      <c r="H59" s="3"/>
      <c r="I59" s="2">
        <f t="shared" si="2"/>
        <v>0</v>
      </c>
      <c r="J59" s="2">
        <f t="shared" si="3"/>
        <v>0</v>
      </c>
    </row>
    <row r="60" spans="1:10" ht="35.65" customHeight="1" x14ac:dyDescent="0.25">
      <c r="A60" s="1" t="s">
        <v>173</v>
      </c>
      <c r="B60" s="1" t="s">
        <v>53</v>
      </c>
      <c r="C60" s="1" t="s">
        <v>174</v>
      </c>
      <c r="D60" s="1" t="s">
        <v>175</v>
      </c>
      <c r="E60" s="1" t="s">
        <v>176</v>
      </c>
      <c r="F60" s="2">
        <v>88</v>
      </c>
      <c r="G60" s="3">
        <v>0</v>
      </c>
      <c r="H60" s="3"/>
      <c r="I60" s="2">
        <f t="shared" si="2"/>
        <v>0</v>
      </c>
      <c r="J60" s="2">
        <f t="shared" si="3"/>
        <v>0</v>
      </c>
    </row>
    <row r="61" spans="1:10" ht="45.4" customHeight="1" x14ac:dyDescent="0.25">
      <c r="A61" s="1" t="s">
        <v>177</v>
      </c>
      <c r="B61" s="1" t="s">
        <v>53</v>
      </c>
      <c r="C61" s="1" t="s">
        <v>178</v>
      </c>
      <c r="D61" s="1" t="s">
        <v>179</v>
      </c>
      <c r="E61" s="1" t="s">
        <v>176</v>
      </c>
      <c r="F61" s="2">
        <v>101</v>
      </c>
      <c r="G61" s="3">
        <v>0</v>
      </c>
      <c r="H61" s="3"/>
      <c r="I61" s="2">
        <f t="shared" si="2"/>
        <v>0</v>
      </c>
      <c r="J61" s="2">
        <f t="shared" si="3"/>
        <v>0</v>
      </c>
    </row>
    <row r="62" spans="1:10" ht="51.75" customHeight="1" x14ac:dyDescent="0.25">
      <c r="A62" s="1" t="s">
        <v>180</v>
      </c>
      <c r="B62" s="1" t="s">
        <v>53</v>
      </c>
      <c r="C62" s="1" t="s">
        <v>181</v>
      </c>
      <c r="D62" s="1" t="s">
        <v>182</v>
      </c>
      <c r="E62" s="1" t="s">
        <v>176</v>
      </c>
      <c r="F62" s="2">
        <v>6</v>
      </c>
      <c r="G62" s="3">
        <v>0</v>
      </c>
      <c r="H62" s="3"/>
      <c r="I62" s="2">
        <f t="shared" si="2"/>
        <v>0</v>
      </c>
      <c r="J62" s="2">
        <f t="shared" si="3"/>
        <v>0</v>
      </c>
    </row>
    <row r="63" spans="1:10" ht="26.1" customHeight="1" x14ac:dyDescent="0.25">
      <c r="A63" s="1" t="s">
        <v>183</v>
      </c>
      <c r="B63" s="1" t="s">
        <v>53</v>
      </c>
      <c r="C63" s="1" t="s">
        <v>184</v>
      </c>
      <c r="D63" s="1" t="s">
        <v>185</v>
      </c>
      <c r="E63" s="1" t="s">
        <v>20</v>
      </c>
      <c r="F63" s="2">
        <v>8</v>
      </c>
      <c r="G63" s="3">
        <v>0</v>
      </c>
      <c r="H63" s="3"/>
      <c r="I63" s="2">
        <f t="shared" si="2"/>
        <v>0</v>
      </c>
      <c r="J63" s="2">
        <f t="shared" si="3"/>
        <v>0</v>
      </c>
    </row>
    <row r="64" spans="1:10" ht="41.85" customHeight="1" x14ac:dyDescent="0.25">
      <c r="A64" s="1" t="s">
        <v>186</v>
      </c>
      <c r="B64" s="1" t="s">
        <v>17</v>
      </c>
      <c r="C64" s="1" t="s">
        <v>187</v>
      </c>
      <c r="D64" s="1" t="s">
        <v>188</v>
      </c>
      <c r="E64" s="1" t="s">
        <v>176</v>
      </c>
      <c r="F64" s="2">
        <v>34</v>
      </c>
      <c r="G64" s="3">
        <v>0</v>
      </c>
      <c r="H64" s="3"/>
      <c r="I64" s="2">
        <f t="shared" si="2"/>
        <v>0</v>
      </c>
      <c r="J64" s="2">
        <f t="shared" si="3"/>
        <v>0</v>
      </c>
    </row>
    <row r="65" spans="1:10" ht="25.15" customHeight="1" x14ac:dyDescent="0.25">
      <c r="A65" s="1" t="s">
        <v>189</v>
      </c>
      <c r="B65" s="1"/>
      <c r="C65" s="1"/>
      <c r="D65" s="1" t="s">
        <v>190</v>
      </c>
    </row>
    <row r="66" spans="1:10" ht="110.65" customHeight="1" x14ac:dyDescent="0.25">
      <c r="A66" s="1" t="s">
        <v>191</v>
      </c>
      <c r="B66" s="1" t="s">
        <v>22</v>
      </c>
      <c r="C66" s="1" t="s">
        <v>192</v>
      </c>
      <c r="D66" s="1" t="s">
        <v>193</v>
      </c>
      <c r="E66" s="1" t="s">
        <v>51</v>
      </c>
      <c r="F66" s="2">
        <v>267</v>
      </c>
      <c r="G66" s="3">
        <v>0</v>
      </c>
      <c r="H66" s="3"/>
      <c r="I66" s="2">
        <f t="shared" ref="I66:I81" si="4">ROUND(G66*(1 + H66/100),2)</f>
        <v>0</v>
      </c>
      <c r="J66" s="2">
        <f t="shared" ref="J66:J81" si="5">ROUND(F66*I66,2)</f>
        <v>0</v>
      </c>
    </row>
    <row r="67" spans="1:10" ht="109.35" customHeight="1" x14ac:dyDescent="0.25">
      <c r="A67" s="1" t="s">
        <v>194</v>
      </c>
      <c r="B67" s="1" t="s">
        <v>22</v>
      </c>
      <c r="C67" s="1" t="s">
        <v>195</v>
      </c>
      <c r="D67" s="1" t="s">
        <v>196</v>
      </c>
      <c r="E67" s="1" t="s">
        <v>51</v>
      </c>
      <c r="F67" s="2">
        <v>160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104.85" customHeight="1" x14ac:dyDescent="0.25">
      <c r="A68" s="1" t="s">
        <v>197</v>
      </c>
      <c r="B68" s="1" t="s">
        <v>22</v>
      </c>
      <c r="C68" s="1" t="s">
        <v>198</v>
      </c>
      <c r="D68" s="1" t="s">
        <v>199</v>
      </c>
      <c r="E68" s="1" t="s">
        <v>51</v>
      </c>
      <c r="F68" s="2">
        <v>195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107.1" customHeight="1" x14ac:dyDescent="0.25">
      <c r="A69" s="1" t="s">
        <v>200</v>
      </c>
      <c r="B69" s="1" t="s">
        <v>22</v>
      </c>
      <c r="C69" s="1" t="s">
        <v>201</v>
      </c>
      <c r="D69" s="1" t="s">
        <v>202</v>
      </c>
      <c r="E69" s="1" t="s">
        <v>51</v>
      </c>
      <c r="F69" s="2">
        <v>114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22.15" customHeight="1" x14ac:dyDescent="0.25">
      <c r="A70" s="1" t="s">
        <v>203</v>
      </c>
      <c r="B70" s="1" t="s">
        <v>53</v>
      </c>
      <c r="C70" s="1" t="s">
        <v>133</v>
      </c>
      <c r="D70" s="1" t="s">
        <v>134</v>
      </c>
      <c r="E70" s="1" t="s">
        <v>56</v>
      </c>
      <c r="F70" s="2">
        <v>46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ht="51.4" customHeight="1" x14ac:dyDescent="0.25">
      <c r="A71" s="1" t="s">
        <v>204</v>
      </c>
      <c r="B71" s="1" t="s">
        <v>22</v>
      </c>
      <c r="C71" s="1" t="s">
        <v>80</v>
      </c>
      <c r="D71" s="1" t="s">
        <v>81</v>
      </c>
      <c r="E71" s="1" t="s">
        <v>82</v>
      </c>
      <c r="F71" s="2">
        <v>552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82.9" customHeight="1" x14ac:dyDescent="0.25">
      <c r="A72" s="1" t="s">
        <v>205</v>
      </c>
      <c r="B72" s="1" t="s">
        <v>22</v>
      </c>
      <c r="C72" s="1" t="s">
        <v>206</v>
      </c>
      <c r="D72" s="1" t="s">
        <v>207</v>
      </c>
      <c r="E72" s="1" t="s">
        <v>145</v>
      </c>
      <c r="F72" s="2">
        <v>112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82.9" customHeight="1" x14ac:dyDescent="0.25">
      <c r="A73" s="1" t="s">
        <v>208</v>
      </c>
      <c r="B73" s="1" t="s">
        <v>22</v>
      </c>
      <c r="C73" s="1" t="s">
        <v>209</v>
      </c>
      <c r="D73" s="1" t="s">
        <v>210</v>
      </c>
      <c r="E73" s="1" t="s">
        <v>145</v>
      </c>
      <c r="F73" s="2">
        <v>95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ht="82.9" customHeight="1" x14ac:dyDescent="0.25">
      <c r="A74" s="1" t="s">
        <v>211</v>
      </c>
      <c r="B74" s="1" t="s">
        <v>22</v>
      </c>
      <c r="C74" s="1" t="s">
        <v>212</v>
      </c>
      <c r="D74" s="1" t="s">
        <v>213</v>
      </c>
      <c r="E74" s="1" t="s">
        <v>145</v>
      </c>
      <c r="F74" s="2">
        <v>61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ht="28.35" customHeight="1" x14ac:dyDescent="0.25">
      <c r="A75" s="1" t="s">
        <v>214</v>
      </c>
      <c r="B75" s="1" t="s">
        <v>53</v>
      </c>
      <c r="C75" s="1" t="s">
        <v>215</v>
      </c>
      <c r="D75" s="1" t="s">
        <v>216</v>
      </c>
      <c r="E75" s="1" t="s">
        <v>176</v>
      </c>
      <c r="F75" s="2">
        <v>1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28.35" customHeight="1" x14ac:dyDescent="0.25">
      <c r="A76" s="1" t="s">
        <v>217</v>
      </c>
      <c r="B76" s="1" t="s">
        <v>53</v>
      </c>
      <c r="C76" s="1" t="s">
        <v>218</v>
      </c>
      <c r="D76" s="1" t="s">
        <v>219</v>
      </c>
      <c r="E76" s="1" t="s">
        <v>176</v>
      </c>
      <c r="F76" s="2">
        <v>1</v>
      </c>
      <c r="G76" s="3">
        <v>0</v>
      </c>
      <c r="H76" s="3"/>
      <c r="I76" s="2">
        <f t="shared" si="4"/>
        <v>0</v>
      </c>
      <c r="J76" s="2">
        <f t="shared" si="5"/>
        <v>0</v>
      </c>
    </row>
    <row r="77" spans="1:10" ht="28.35" customHeight="1" x14ac:dyDescent="0.25">
      <c r="A77" s="1" t="s">
        <v>220</v>
      </c>
      <c r="B77" s="1" t="s">
        <v>53</v>
      </c>
      <c r="C77" s="1" t="s">
        <v>221</v>
      </c>
      <c r="D77" s="1" t="s">
        <v>222</v>
      </c>
      <c r="E77" s="1" t="s">
        <v>176</v>
      </c>
      <c r="F77" s="2">
        <v>2</v>
      </c>
      <c r="G77" s="3">
        <v>0</v>
      </c>
      <c r="H77" s="3"/>
      <c r="I77" s="2">
        <f t="shared" si="4"/>
        <v>0</v>
      </c>
      <c r="J77" s="2">
        <f t="shared" si="5"/>
        <v>0</v>
      </c>
    </row>
    <row r="78" spans="1:10" ht="22.5" customHeight="1" x14ac:dyDescent="0.25">
      <c r="A78" s="1" t="s">
        <v>223</v>
      </c>
      <c r="B78" s="1" t="s">
        <v>53</v>
      </c>
      <c r="C78" s="1" t="s">
        <v>224</v>
      </c>
      <c r="D78" s="1" t="s">
        <v>225</v>
      </c>
      <c r="E78" s="1" t="s">
        <v>176</v>
      </c>
      <c r="F78" s="2">
        <v>2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22.5" customHeight="1" x14ac:dyDescent="0.25">
      <c r="A79" s="1" t="s">
        <v>226</v>
      </c>
      <c r="B79" s="1" t="s">
        <v>53</v>
      </c>
      <c r="C79" s="1" t="s">
        <v>227</v>
      </c>
      <c r="D79" s="1" t="s">
        <v>228</v>
      </c>
      <c r="E79" s="1" t="s">
        <v>176</v>
      </c>
      <c r="F79" s="2">
        <v>1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28.35" customHeight="1" x14ac:dyDescent="0.25">
      <c r="A80" s="1" t="s">
        <v>229</v>
      </c>
      <c r="B80" s="1" t="s">
        <v>53</v>
      </c>
      <c r="C80" s="1" t="s">
        <v>230</v>
      </c>
      <c r="D80" s="1" t="s">
        <v>231</v>
      </c>
      <c r="E80" s="1" t="s">
        <v>176</v>
      </c>
      <c r="F80" s="2">
        <v>3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25.15" customHeight="1" x14ac:dyDescent="0.25">
      <c r="A81" s="1" t="s">
        <v>232</v>
      </c>
      <c r="B81" s="1" t="s">
        <v>53</v>
      </c>
      <c r="C81" s="1" t="s">
        <v>233</v>
      </c>
      <c r="D81" s="1" t="s">
        <v>234</v>
      </c>
      <c r="E81" s="1" t="s">
        <v>176</v>
      </c>
      <c r="F81" s="2">
        <v>14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x14ac:dyDescent="0.25">
      <c r="A82" s="1" t="s">
        <v>235</v>
      </c>
      <c r="B82" s="1"/>
      <c r="C82" s="1"/>
      <c r="D82" s="1" t="s">
        <v>236</v>
      </c>
    </row>
    <row r="83" spans="1:10" x14ac:dyDescent="0.25">
      <c r="A83" s="1" t="s">
        <v>237</v>
      </c>
      <c r="B83" s="1"/>
      <c r="C83" s="1"/>
      <c r="D83" s="1" t="s">
        <v>238</v>
      </c>
    </row>
    <row r="84" spans="1:10" x14ac:dyDescent="0.25">
      <c r="A84" s="1" t="s">
        <v>239</v>
      </c>
      <c r="B84" s="1"/>
      <c r="C84" s="1"/>
      <c r="D84" s="1" t="s">
        <v>240</v>
      </c>
    </row>
    <row r="85" spans="1:10" ht="63" customHeight="1" x14ac:dyDescent="0.25">
      <c r="A85" s="1" t="s">
        <v>241</v>
      </c>
      <c r="B85" s="1" t="s">
        <v>22</v>
      </c>
      <c r="C85" s="1" t="s">
        <v>130</v>
      </c>
      <c r="D85" s="1" t="s">
        <v>131</v>
      </c>
      <c r="E85" s="1" t="s">
        <v>51</v>
      </c>
      <c r="F85" s="2">
        <v>42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ht="22.15" customHeight="1" x14ac:dyDescent="0.25">
      <c r="A86" s="1" t="s">
        <v>242</v>
      </c>
      <c r="B86" s="1" t="s">
        <v>53</v>
      </c>
      <c r="C86" s="1" t="s">
        <v>133</v>
      </c>
      <c r="D86" s="1" t="s">
        <v>134</v>
      </c>
      <c r="E86" s="1" t="s">
        <v>56</v>
      </c>
      <c r="F86" s="2">
        <v>90</v>
      </c>
      <c r="G86" s="3">
        <v>0</v>
      </c>
      <c r="H86" s="3"/>
      <c r="I86" s="2">
        <f>ROUND(G86*(1 + H86/100),2)</f>
        <v>0</v>
      </c>
      <c r="J86" s="2">
        <f>ROUND(F86*I86,2)</f>
        <v>0</v>
      </c>
    </row>
    <row r="87" spans="1:10" ht="51.4" customHeight="1" x14ac:dyDescent="0.25">
      <c r="A87" s="1" t="s">
        <v>243</v>
      </c>
      <c r="B87" s="1" t="s">
        <v>22</v>
      </c>
      <c r="C87" s="1" t="s">
        <v>80</v>
      </c>
      <c r="D87" s="1" t="s">
        <v>81</v>
      </c>
      <c r="E87" s="1" t="s">
        <v>82</v>
      </c>
      <c r="F87" s="2">
        <v>1080</v>
      </c>
      <c r="G87" s="3">
        <v>0</v>
      </c>
      <c r="H87" s="3"/>
      <c r="I87" s="2">
        <f>ROUND(G87*(1 + H87/100),2)</f>
        <v>0</v>
      </c>
      <c r="J87" s="2">
        <f>ROUND(F87*I87,2)</f>
        <v>0</v>
      </c>
    </row>
    <row r="88" spans="1:10" ht="46.35" customHeight="1" x14ac:dyDescent="0.25">
      <c r="A88" s="1" t="s">
        <v>244</v>
      </c>
      <c r="B88" s="1" t="s">
        <v>22</v>
      </c>
      <c r="C88" s="1" t="s">
        <v>137</v>
      </c>
      <c r="D88" s="1" t="s">
        <v>138</v>
      </c>
      <c r="E88" s="1" t="s">
        <v>139</v>
      </c>
      <c r="F88" s="2">
        <v>1848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x14ac:dyDescent="0.25">
      <c r="A89" s="1" t="s">
        <v>245</v>
      </c>
      <c r="B89" s="1"/>
      <c r="C89" s="1"/>
      <c r="D89" s="1" t="s">
        <v>246</v>
      </c>
    </row>
    <row r="90" spans="1:10" ht="34.700000000000003" customHeight="1" x14ac:dyDescent="0.25">
      <c r="A90" s="1" t="s">
        <v>247</v>
      </c>
      <c r="B90" s="1" t="s">
        <v>22</v>
      </c>
      <c r="C90" s="1" t="s">
        <v>248</v>
      </c>
      <c r="D90" s="1" t="s">
        <v>249</v>
      </c>
      <c r="E90" s="1" t="s">
        <v>25</v>
      </c>
      <c r="F90" s="2">
        <v>1430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x14ac:dyDescent="0.25">
      <c r="A91" s="1" t="s">
        <v>250</v>
      </c>
      <c r="B91" s="1"/>
      <c r="C91" s="1"/>
      <c r="D91" s="1" t="s">
        <v>251</v>
      </c>
    </row>
    <row r="92" spans="1:10" ht="64.900000000000006" customHeight="1" x14ac:dyDescent="0.25">
      <c r="A92" s="1" t="s">
        <v>252</v>
      </c>
      <c r="B92" s="1" t="s">
        <v>22</v>
      </c>
      <c r="C92" s="1" t="s">
        <v>253</v>
      </c>
      <c r="D92" s="1" t="s">
        <v>254</v>
      </c>
      <c r="E92" s="1" t="s">
        <v>145</v>
      </c>
      <c r="F92" s="2">
        <v>43</v>
      </c>
      <c r="G92" s="3">
        <v>0</v>
      </c>
      <c r="H92" s="3"/>
      <c r="I92" s="2">
        <f t="shared" ref="I92:I100" si="6">ROUND(G92*(1 + H92/100),2)</f>
        <v>0</v>
      </c>
      <c r="J92" s="2">
        <f t="shared" ref="J92:J100" si="7">ROUND(F92*I92,2)</f>
        <v>0</v>
      </c>
    </row>
    <row r="93" spans="1:10" ht="101.65" customHeight="1" x14ac:dyDescent="0.25">
      <c r="A93" s="1" t="s">
        <v>255</v>
      </c>
      <c r="B93" s="1" t="s">
        <v>22</v>
      </c>
      <c r="C93" s="1" t="s">
        <v>256</v>
      </c>
      <c r="D93" s="1" t="s">
        <v>257</v>
      </c>
      <c r="E93" s="1" t="s">
        <v>51</v>
      </c>
      <c r="F93" s="2">
        <v>21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86.45" customHeight="1" x14ac:dyDescent="0.25">
      <c r="A94" s="1" t="s">
        <v>258</v>
      </c>
      <c r="B94" s="1" t="s">
        <v>22</v>
      </c>
      <c r="C94" s="1" t="s">
        <v>95</v>
      </c>
      <c r="D94" s="1" t="s">
        <v>96</v>
      </c>
      <c r="E94" s="1" t="s">
        <v>51</v>
      </c>
      <c r="F94" s="2">
        <v>27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ht="51.4" customHeight="1" x14ac:dyDescent="0.25">
      <c r="A95" s="1" t="s">
        <v>259</v>
      </c>
      <c r="B95" s="1" t="s">
        <v>22</v>
      </c>
      <c r="C95" s="1" t="s">
        <v>80</v>
      </c>
      <c r="D95" s="1" t="s">
        <v>81</v>
      </c>
      <c r="E95" s="1" t="s">
        <v>82</v>
      </c>
      <c r="F95" s="2">
        <v>108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ht="31.5" customHeight="1" x14ac:dyDescent="0.25">
      <c r="A96" s="1" t="s">
        <v>260</v>
      </c>
      <c r="B96" s="1" t="s">
        <v>64</v>
      </c>
      <c r="C96" s="1" t="s">
        <v>261</v>
      </c>
      <c r="D96" s="1" t="s">
        <v>66</v>
      </c>
      <c r="E96" s="1" t="s">
        <v>56</v>
      </c>
      <c r="F96" s="2">
        <v>27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21.2" customHeight="1" x14ac:dyDescent="0.25">
      <c r="A97" s="1" t="s">
        <v>262</v>
      </c>
      <c r="B97" s="1" t="s">
        <v>53</v>
      </c>
      <c r="C97" s="1" t="s">
        <v>263</v>
      </c>
      <c r="D97" s="1" t="s">
        <v>264</v>
      </c>
      <c r="E97" s="1" t="s">
        <v>56</v>
      </c>
      <c r="F97" s="2">
        <v>20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51.4" customHeight="1" x14ac:dyDescent="0.25">
      <c r="A98" s="1" t="s">
        <v>265</v>
      </c>
      <c r="B98" s="1" t="s">
        <v>22</v>
      </c>
      <c r="C98" s="1" t="s">
        <v>80</v>
      </c>
      <c r="D98" s="1" t="s">
        <v>81</v>
      </c>
      <c r="E98" s="1" t="s">
        <v>82</v>
      </c>
      <c r="F98" s="2">
        <v>200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ht="61.15" customHeight="1" x14ac:dyDescent="0.25">
      <c r="A99" s="1" t="s">
        <v>266</v>
      </c>
      <c r="B99" s="1" t="s">
        <v>22</v>
      </c>
      <c r="C99" s="1" t="s">
        <v>267</v>
      </c>
      <c r="D99" s="1" t="s">
        <v>268</v>
      </c>
      <c r="E99" s="1" t="s">
        <v>25</v>
      </c>
      <c r="F99" s="2">
        <v>142</v>
      </c>
      <c r="G99" s="3">
        <v>0</v>
      </c>
      <c r="H99" s="3"/>
      <c r="I99" s="2">
        <f t="shared" si="6"/>
        <v>0</v>
      </c>
      <c r="J99" s="2">
        <f t="shared" si="7"/>
        <v>0</v>
      </c>
    </row>
    <row r="100" spans="1:10" ht="55.9" customHeight="1" x14ac:dyDescent="0.25">
      <c r="A100" s="1" t="s">
        <v>269</v>
      </c>
      <c r="B100" s="1" t="s">
        <v>22</v>
      </c>
      <c r="C100" s="1" t="s">
        <v>270</v>
      </c>
      <c r="D100" s="1" t="s">
        <v>271</v>
      </c>
      <c r="E100" s="1" t="s">
        <v>36</v>
      </c>
      <c r="F100" s="2">
        <v>4</v>
      </c>
      <c r="G100" s="3">
        <v>0</v>
      </c>
      <c r="H100" s="3"/>
      <c r="I100" s="2">
        <f t="shared" si="6"/>
        <v>0</v>
      </c>
      <c r="J100" s="2">
        <f t="shared" si="7"/>
        <v>0</v>
      </c>
    </row>
    <row r="101" spans="1:10" x14ac:dyDescent="0.25">
      <c r="A101" s="1" t="s">
        <v>272</v>
      </c>
      <c r="B101" s="1"/>
      <c r="C101" s="1"/>
      <c r="D101" s="1" t="s">
        <v>273</v>
      </c>
    </row>
    <row r="102" spans="1:10" ht="30" x14ac:dyDescent="0.25">
      <c r="A102" s="1" t="s">
        <v>274</v>
      </c>
      <c r="B102" s="1" t="s">
        <v>53</v>
      </c>
      <c r="C102" s="1" t="s">
        <v>275</v>
      </c>
      <c r="D102" s="1" t="s">
        <v>276</v>
      </c>
      <c r="E102" s="1" t="s">
        <v>277</v>
      </c>
      <c r="F102" s="2">
        <v>68</v>
      </c>
      <c r="G102" s="3">
        <v>0</v>
      </c>
      <c r="H102" s="3"/>
      <c r="I102" s="2">
        <f t="shared" ref="I102:I111" si="8">ROUND(G102*(1 + H102/100),2)</f>
        <v>0</v>
      </c>
      <c r="J102" s="2">
        <f t="shared" ref="J102:J111" si="9">ROUND(F102*I102,2)</f>
        <v>0</v>
      </c>
    </row>
    <row r="103" spans="1:10" x14ac:dyDescent="0.25">
      <c r="A103" s="1" t="s">
        <v>278</v>
      </c>
      <c r="B103" s="1" t="s">
        <v>53</v>
      </c>
      <c r="C103" s="1" t="s">
        <v>279</v>
      </c>
      <c r="D103" s="1" t="s">
        <v>280</v>
      </c>
      <c r="E103" s="1" t="s">
        <v>56</v>
      </c>
      <c r="F103" s="2">
        <v>141</v>
      </c>
      <c r="G103" s="3">
        <v>0</v>
      </c>
      <c r="H103" s="3"/>
      <c r="I103" s="2">
        <f t="shared" si="8"/>
        <v>0</v>
      </c>
      <c r="J103" s="2">
        <f t="shared" si="9"/>
        <v>0</v>
      </c>
    </row>
    <row r="104" spans="1:10" x14ac:dyDescent="0.25">
      <c r="A104" s="1" t="s">
        <v>281</v>
      </c>
      <c r="B104" s="1" t="s">
        <v>53</v>
      </c>
      <c r="C104" s="1" t="s">
        <v>282</v>
      </c>
      <c r="D104" s="1" t="s">
        <v>283</v>
      </c>
      <c r="E104" s="1" t="s">
        <v>56</v>
      </c>
      <c r="F104" s="2">
        <v>6</v>
      </c>
      <c r="G104" s="3">
        <v>0</v>
      </c>
      <c r="H104" s="3"/>
      <c r="I104" s="2">
        <f t="shared" si="8"/>
        <v>0</v>
      </c>
      <c r="J104" s="2">
        <f t="shared" si="9"/>
        <v>0</v>
      </c>
    </row>
    <row r="105" spans="1:10" ht="47.25" customHeight="1" x14ac:dyDescent="0.25">
      <c r="A105" s="1" t="s">
        <v>284</v>
      </c>
      <c r="B105" s="1" t="s">
        <v>22</v>
      </c>
      <c r="C105" s="1" t="s">
        <v>285</v>
      </c>
      <c r="D105" s="1" t="s">
        <v>286</v>
      </c>
      <c r="E105" s="1" t="s">
        <v>51</v>
      </c>
      <c r="F105" s="2">
        <v>12</v>
      </c>
      <c r="G105" s="3">
        <v>0</v>
      </c>
      <c r="H105" s="3"/>
      <c r="I105" s="2">
        <f t="shared" si="8"/>
        <v>0</v>
      </c>
      <c r="J105" s="2">
        <f t="shared" si="9"/>
        <v>0</v>
      </c>
    </row>
    <row r="106" spans="1:10" ht="51.4" customHeight="1" x14ac:dyDescent="0.25">
      <c r="A106" s="1" t="s">
        <v>287</v>
      </c>
      <c r="B106" s="1" t="s">
        <v>22</v>
      </c>
      <c r="C106" s="1" t="s">
        <v>80</v>
      </c>
      <c r="D106" s="1" t="s">
        <v>81</v>
      </c>
      <c r="E106" s="1" t="s">
        <v>82</v>
      </c>
      <c r="F106" s="2">
        <v>4134</v>
      </c>
      <c r="G106" s="3">
        <v>0</v>
      </c>
      <c r="H106" s="3"/>
      <c r="I106" s="2">
        <f t="shared" si="8"/>
        <v>0</v>
      </c>
      <c r="J106" s="2">
        <f t="shared" si="9"/>
        <v>0</v>
      </c>
    </row>
    <row r="107" spans="1:10" ht="32.85" customHeight="1" x14ac:dyDescent="0.25">
      <c r="A107" s="1" t="s">
        <v>288</v>
      </c>
      <c r="B107" s="1" t="s">
        <v>64</v>
      </c>
      <c r="C107" s="1" t="s">
        <v>289</v>
      </c>
      <c r="D107" s="1" t="s">
        <v>290</v>
      </c>
      <c r="E107" s="1" t="s">
        <v>56</v>
      </c>
      <c r="F107" s="2">
        <v>147</v>
      </c>
      <c r="G107" s="3">
        <v>0</v>
      </c>
      <c r="H107" s="3"/>
      <c r="I107" s="2">
        <f t="shared" si="8"/>
        <v>0</v>
      </c>
      <c r="J107" s="2">
        <f t="shared" si="9"/>
        <v>0</v>
      </c>
    </row>
    <row r="108" spans="1:10" ht="23.45" customHeight="1" x14ac:dyDescent="0.25">
      <c r="A108" s="1" t="s">
        <v>291</v>
      </c>
      <c r="B108" s="1" t="s">
        <v>64</v>
      </c>
      <c r="C108" s="1" t="s">
        <v>292</v>
      </c>
      <c r="D108" s="1" t="s">
        <v>293</v>
      </c>
      <c r="E108" s="1" t="s">
        <v>56</v>
      </c>
      <c r="F108" s="2">
        <v>12</v>
      </c>
      <c r="G108" s="3">
        <v>0</v>
      </c>
      <c r="H108" s="3"/>
      <c r="I108" s="2">
        <f t="shared" si="8"/>
        <v>0</v>
      </c>
      <c r="J108" s="2">
        <f t="shared" si="9"/>
        <v>0</v>
      </c>
    </row>
    <row r="109" spans="1:10" x14ac:dyDescent="0.25">
      <c r="A109" s="1" t="s">
        <v>294</v>
      </c>
      <c r="B109" s="1" t="s">
        <v>53</v>
      </c>
      <c r="C109" s="1" t="s">
        <v>295</v>
      </c>
      <c r="D109" s="1" t="s">
        <v>296</v>
      </c>
      <c r="E109" s="1" t="s">
        <v>20</v>
      </c>
      <c r="F109" s="2">
        <v>152</v>
      </c>
      <c r="G109" s="3">
        <v>0</v>
      </c>
      <c r="H109" s="3"/>
      <c r="I109" s="2">
        <f t="shared" si="8"/>
        <v>0</v>
      </c>
      <c r="J109" s="2">
        <f t="shared" si="9"/>
        <v>0</v>
      </c>
    </row>
    <row r="110" spans="1:10" ht="87.4" customHeight="1" x14ac:dyDescent="0.25">
      <c r="A110" s="1" t="s">
        <v>297</v>
      </c>
      <c r="B110" s="1" t="s">
        <v>22</v>
      </c>
      <c r="C110" s="1" t="s">
        <v>298</v>
      </c>
      <c r="D110" s="1" t="s">
        <v>299</v>
      </c>
      <c r="E110" s="1" t="s">
        <v>51</v>
      </c>
      <c r="F110" s="2">
        <v>19</v>
      </c>
      <c r="G110" s="3">
        <v>0</v>
      </c>
      <c r="H110" s="3"/>
      <c r="I110" s="2">
        <f t="shared" si="8"/>
        <v>0</v>
      </c>
      <c r="J110" s="2">
        <f t="shared" si="9"/>
        <v>0</v>
      </c>
    </row>
    <row r="111" spans="1:10" ht="51.4" customHeight="1" x14ac:dyDescent="0.25">
      <c r="A111" s="1" t="s">
        <v>300</v>
      </c>
      <c r="B111" s="1" t="s">
        <v>22</v>
      </c>
      <c r="C111" s="1" t="s">
        <v>301</v>
      </c>
      <c r="D111" s="1" t="s">
        <v>302</v>
      </c>
      <c r="E111" s="1" t="s">
        <v>82</v>
      </c>
      <c r="F111" s="2">
        <v>57</v>
      </c>
      <c r="G111" s="3">
        <v>0</v>
      </c>
      <c r="H111" s="3"/>
      <c r="I111" s="2">
        <f t="shared" si="8"/>
        <v>0</v>
      </c>
      <c r="J111" s="2">
        <f t="shared" si="9"/>
        <v>0</v>
      </c>
    </row>
    <row r="112" spans="1:10" x14ac:dyDescent="0.25">
      <c r="A112" s="1" t="s">
        <v>303</v>
      </c>
      <c r="B112" s="1"/>
      <c r="C112" s="1"/>
      <c r="D112" s="1" t="s">
        <v>304</v>
      </c>
    </row>
    <row r="113" spans="1:10" ht="19.899999999999999" customHeight="1" x14ac:dyDescent="0.25">
      <c r="A113" s="1" t="s">
        <v>305</v>
      </c>
      <c r="B113" s="1" t="s">
        <v>53</v>
      </c>
      <c r="C113" s="1" t="s">
        <v>306</v>
      </c>
      <c r="D113" s="1" t="s">
        <v>307</v>
      </c>
      <c r="E113" s="1" t="s">
        <v>56</v>
      </c>
      <c r="F113" s="2">
        <v>122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ht="22.5" customHeight="1" x14ac:dyDescent="0.25">
      <c r="A114" s="1" t="s">
        <v>308</v>
      </c>
      <c r="B114" s="1" t="s">
        <v>53</v>
      </c>
      <c r="C114" s="1" t="s">
        <v>309</v>
      </c>
      <c r="D114" s="1" t="s">
        <v>310</v>
      </c>
      <c r="E114" s="1" t="s">
        <v>56</v>
      </c>
      <c r="F114" s="2">
        <v>608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ht="51.4" customHeight="1" x14ac:dyDescent="0.25">
      <c r="A115" s="1" t="s">
        <v>311</v>
      </c>
      <c r="B115" s="1" t="s">
        <v>22</v>
      </c>
      <c r="C115" s="1" t="s">
        <v>80</v>
      </c>
      <c r="D115" s="1" t="s">
        <v>81</v>
      </c>
      <c r="E115" s="1" t="s">
        <v>82</v>
      </c>
      <c r="F115" s="2">
        <v>2190</v>
      </c>
      <c r="G115" s="3">
        <v>0</v>
      </c>
      <c r="H115" s="3"/>
      <c r="I115" s="2">
        <f>ROUND(G115*(1 + H115/100),2)</f>
        <v>0</v>
      </c>
      <c r="J115" s="2">
        <f>ROUND(F115*I115,2)</f>
        <v>0</v>
      </c>
    </row>
    <row r="116" spans="1:10" ht="21.2" customHeight="1" x14ac:dyDescent="0.25">
      <c r="A116" s="1" t="s">
        <v>312</v>
      </c>
      <c r="B116" s="1"/>
      <c r="C116" s="1"/>
      <c r="D116" s="1" t="s">
        <v>313</v>
      </c>
    </row>
    <row r="117" spans="1:10" ht="47.65" customHeight="1" x14ac:dyDescent="0.25">
      <c r="A117" s="1" t="s">
        <v>314</v>
      </c>
      <c r="B117" s="1" t="s">
        <v>22</v>
      </c>
      <c r="C117" s="1" t="s">
        <v>315</v>
      </c>
      <c r="D117" s="1" t="s">
        <v>316</v>
      </c>
      <c r="E117" s="1" t="s">
        <v>36</v>
      </c>
      <c r="F117" s="2">
        <v>5.2</v>
      </c>
      <c r="G117" s="3">
        <v>0</v>
      </c>
      <c r="H117" s="3"/>
      <c r="I117" s="2">
        <f t="shared" ref="I117:I131" si="10">ROUND(G117*(1 + H117/100),2)</f>
        <v>0</v>
      </c>
      <c r="J117" s="2">
        <f t="shared" ref="J117:J131" si="11">ROUND(F117*I117,2)</f>
        <v>0</v>
      </c>
    </row>
    <row r="118" spans="1:10" ht="51.4" customHeight="1" x14ac:dyDescent="0.25">
      <c r="A118" s="1" t="s">
        <v>317</v>
      </c>
      <c r="B118" s="1" t="s">
        <v>22</v>
      </c>
      <c r="C118" s="1" t="s">
        <v>318</v>
      </c>
      <c r="D118" s="1" t="s">
        <v>319</v>
      </c>
      <c r="E118" s="1" t="s">
        <v>36</v>
      </c>
      <c r="F118" s="2">
        <v>62.7</v>
      </c>
      <c r="G118" s="3">
        <v>0</v>
      </c>
      <c r="H118" s="3"/>
      <c r="I118" s="2">
        <f t="shared" si="10"/>
        <v>0</v>
      </c>
      <c r="J118" s="2">
        <f t="shared" si="11"/>
        <v>0</v>
      </c>
    </row>
    <row r="119" spans="1:10" ht="40.9" customHeight="1" x14ac:dyDescent="0.25">
      <c r="A119" s="1" t="s">
        <v>320</v>
      </c>
      <c r="B119" s="1" t="s">
        <v>22</v>
      </c>
      <c r="C119" s="1" t="s">
        <v>321</v>
      </c>
      <c r="D119" s="1" t="s">
        <v>322</v>
      </c>
      <c r="E119" s="1" t="s">
        <v>25</v>
      </c>
      <c r="F119" s="2">
        <v>52</v>
      </c>
      <c r="G119" s="3">
        <v>0</v>
      </c>
      <c r="H119" s="3"/>
      <c r="I119" s="2">
        <f t="shared" si="10"/>
        <v>0</v>
      </c>
      <c r="J119" s="2">
        <f t="shared" si="11"/>
        <v>0</v>
      </c>
    </row>
    <row r="120" spans="1:10" ht="41.85" customHeight="1" x14ac:dyDescent="0.25">
      <c r="A120" s="1" t="s">
        <v>323</v>
      </c>
      <c r="B120" s="1" t="s">
        <v>22</v>
      </c>
      <c r="C120" s="1" t="s">
        <v>324</v>
      </c>
      <c r="D120" s="1" t="s">
        <v>325</v>
      </c>
      <c r="E120" s="1" t="s">
        <v>25</v>
      </c>
      <c r="F120" s="2">
        <v>627</v>
      </c>
      <c r="G120" s="3">
        <v>0</v>
      </c>
      <c r="H120" s="3"/>
      <c r="I120" s="2">
        <f t="shared" si="10"/>
        <v>0</v>
      </c>
      <c r="J120" s="2">
        <f t="shared" si="11"/>
        <v>0</v>
      </c>
    </row>
    <row r="121" spans="1:10" ht="58.9" customHeight="1" x14ac:dyDescent="0.25">
      <c r="A121" s="1" t="s">
        <v>326</v>
      </c>
      <c r="B121" s="1" t="s">
        <v>22</v>
      </c>
      <c r="C121" s="1" t="s">
        <v>327</v>
      </c>
      <c r="D121" s="1" t="s">
        <v>328</v>
      </c>
      <c r="E121" s="1" t="s">
        <v>25</v>
      </c>
      <c r="F121" s="2">
        <v>679</v>
      </c>
      <c r="G121" s="3">
        <v>0</v>
      </c>
      <c r="H121" s="3"/>
      <c r="I121" s="2">
        <f t="shared" si="10"/>
        <v>0</v>
      </c>
      <c r="J121" s="2">
        <f t="shared" si="11"/>
        <v>0</v>
      </c>
    </row>
    <row r="122" spans="1:10" ht="45" customHeight="1" x14ac:dyDescent="0.25">
      <c r="A122" s="1" t="s">
        <v>329</v>
      </c>
      <c r="B122" s="1" t="s">
        <v>22</v>
      </c>
      <c r="C122" s="1" t="s">
        <v>330</v>
      </c>
      <c r="D122" s="1" t="s">
        <v>331</v>
      </c>
      <c r="E122" s="1" t="s">
        <v>25</v>
      </c>
      <c r="F122" s="2">
        <v>627</v>
      </c>
      <c r="G122" s="3">
        <v>0</v>
      </c>
      <c r="H122" s="3"/>
      <c r="I122" s="2">
        <f t="shared" si="10"/>
        <v>0</v>
      </c>
      <c r="J122" s="2">
        <f t="shared" si="11"/>
        <v>0</v>
      </c>
    </row>
    <row r="123" spans="1:10" ht="30.6" customHeight="1" x14ac:dyDescent="0.25">
      <c r="A123" s="1" t="s">
        <v>332</v>
      </c>
      <c r="B123" s="1" t="s">
        <v>22</v>
      </c>
      <c r="C123" s="1" t="s">
        <v>333</v>
      </c>
      <c r="D123" s="1" t="s">
        <v>334</v>
      </c>
      <c r="E123" s="1" t="s">
        <v>25</v>
      </c>
      <c r="F123" s="2">
        <v>627</v>
      </c>
      <c r="G123" s="3">
        <v>0</v>
      </c>
      <c r="H123" s="3"/>
      <c r="I123" s="2">
        <f t="shared" si="10"/>
        <v>0</v>
      </c>
      <c r="J123" s="2">
        <f t="shared" si="11"/>
        <v>0</v>
      </c>
    </row>
    <row r="124" spans="1:10" ht="31.15" customHeight="1" x14ac:dyDescent="0.25">
      <c r="A124" s="1" t="s">
        <v>335</v>
      </c>
      <c r="B124" s="1" t="s">
        <v>22</v>
      </c>
      <c r="C124" s="1" t="s">
        <v>336</v>
      </c>
      <c r="D124" s="1" t="s">
        <v>337</v>
      </c>
      <c r="E124" s="1" t="s">
        <v>25</v>
      </c>
      <c r="F124" s="2">
        <v>627</v>
      </c>
      <c r="G124" s="3">
        <v>0</v>
      </c>
      <c r="H124" s="3"/>
      <c r="I124" s="2">
        <f t="shared" si="10"/>
        <v>0</v>
      </c>
      <c r="J124" s="2">
        <f t="shared" si="11"/>
        <v>0</v>
      </c>
    </row>
    <row r="125" spans="1:10" ht="37.35" customHeight="1" x14ac:dyDescent="0.25">
      <c r="A125" s="1" t="s">
        <v>338</v>
      </c>
      <c r="B125" s="1" t="s">
        <v>22</v>
      </c>
      <c r="C125" s="1" t="s">
        <v>339</v>
      </c>
      <c r="D125" s="1" t="s">
        <v>340</v>
      </c>
      <c r="E125" s="1" t="s">
        <v>25</v>
      </c>
      <c r="F125" s="2">
        <v>627</v>
      </c>
      <c r="G125" s="3">
        <v>0</v>
      </c>
      <c r="H125" s="3"/>
      <c r="I125" s="2">
        <f t="shared" si="10"/>
        <v>0</v>
      </c>
      <c r="J125" s="2">
        <f t="shared" si="11"/>
        <v>0</v>
      </c>
    </row>
    <row r="126" spans="1:10" ht="40.15" customHeight="1" x14ac:dyDescent="0.25">
      <c r="A126" s="1" t="s">
        <v>341</v>
      </c>
      <c r="B126" s="1" t="s">
        <v>22</v>
      </c>
      <c r="C126" s="1" t="s">
        <v>342</v>
      </c>
      <c r="D126" s="1" t="s">
        <v>343</v>
      </c>
      <c r="E126" s="1" t="s">
        <v>51</v>
      </c>
      <c r="F126" s="2">
        <v>501.6</v>
      </c>
      <c r="G126" s="3">
        <v>0</v>
      </c>
      <c r="H126" s="3"/>
      <c r="I126" s="2">
        <f t="shared" si="10"/>
        <v>0</v>
      </c>
      <c r="J126" s="2">
        <f t="shared" si="11"/>
        <v>0</v>
      </c>
    </row>
    <row r="127" spans="1:10" ht="52.15" customHeight="1" x14ac:dyDescent="0.25">
      <c r="A127" s="1" t="s">
        <v>344</v>
      </c>
      <c r="B127" s="1" t="s">
        <v>22</v>
      </c>
      <c r="C127" s="1" t="s">
        <v>345</v>
      </c>
      <c r="D127" s="1" t="s">
        <v>346</v>
      </c>
      <c r="E127" s="1" t="s">
        <v>51</v>
      </c>
      <c r="F127" s="2">
        <v>200.7</v>
      </c>
      <c r="G127" s="3">
        <v>0</v>
      </c>
      <c r="H127" s="3"/>
      <c r="I127" s="2">
        <f t="shared" si="10"/>
        <v>0</v>
      </c>
      <c r="J127" s="2">
        <f t="shared" si="11"/>
        <v>0</v>
      </c>
    </row>
    <row r="128" spans="1:10" x14ac:dyDescent="0.25">
      <c r="A128" s="1" t="s">
        <v>347</v>
      </c>
      <c r="B128" s="1" t="s">
        <v>53</v>
      </c>
      <c r="C128" s="1" t="s">
        <v>282</v>
      </c>
      <c r="D128" s="1" t="s">
        <v>283</v>
      </c>
      <c r="E128" s="1" t="s">
        <v>56</v>
      </c>
      <c r="F128" s="2">
        <v>101.9</v>
      </c>
      <c r="G128" s="3">
        <v>0</v>
      </c>
      <c r="H128" s="3"/>
      <c r="I128" s="2">
        <f t="shared" si="10"/>
        <v>0</v>
      </c>
      <c r="J128" s="2">
        <f t="shared" si="11"/>
        <v>0</v>
      </c>
    </row>
    <row r="129" spans="1:10" ht="51.4" customHeight="1" x14ac:dyDescent="0.25">
      <c r="A129" s="1" t="s">
        <v>348</v>
      </c>
      <c r="B129" s="1" t="s">
        <v>22</v>
      </c>
      <c r="C129" s="1" t="s">
        <v>80</v>
      </c>
      <c r="D129" s="1" t="s">
        <v>81</v>
      </c>
      <c r="E129" s="1" t="s">
        <v>82</v>
      </c>
      <c r="F129" s="2">
        <v>23706</v>
      </c>
      <c r="G129" s="3">
        <v>0</v>
      </c>
      <c r="H129" s="3"/>
      <c r="I129" s="2">
        <f t="shared" si="10"/>
        <v>0</v>
      </c>
      <c r="J129" s="2">
        <f t="shared" si="11"/>
        <v>0</v>
      </c>
    </row>
    <row r="130" spans="1:10" ht="32.85" customHeight="1" x14ac:dyDescent="0.25">
      <c r="A130" s="1" t="s">
        <v>349</v>
      </c>
      <c r="B130" s="1" t="s">
        <v>64</v>
      </c>
      <c r="C130" s="1" t="s">
        <v>289</v>
      </c>
      <c r="D130" s="1" t="s">
        <v>290</v>
      </c>
      <c r="E130" s="1" t="s">
        <v>56</v>
      </c>
      <c r="F130" s="2">
        <v>302.60000000000002</v>
      </c>
      <c r="G130" s="3">
        <v>0</v>
      </c>
      <c r="H130" s="3"/>
      <c r="I130" s="2">
        <f t="shared" si="10"/>
        <v>0</v>
      </c>
      <c r="J130" s="2">
        <f t="shared" si="11"/>
        <v>0</v>
      </c>
    </row>
    <row r="131" spans="1:10" ht="23.45" customHeight="1" x14ac:dyDescent="0.25">
      <c r="A131" s="1" t="s">
        <v>350</v>
      </c>
      <c r="B131" s="1" t="s">
        <v>64</v>
      </c>
      <c r="C131" s="1" t="s">
        <v>292</v>
      </c>
      <c r="D131" s="1" t="s">
        <v>293</v>
      </c>
      <c r="E131" s="1" t="s">
        <v>56</v>
      </c>
      <c r="F131" s="2">
        <v>501.6</v>
      </c>
      <c r="G131" s="3">
        <v>0</v>
      </c>
      <c r="H131" s="3"/>
      <c r="I131" s="2">
        <f t="shared" si="10"/>
        <v>0</v>
      </c>
      <c r="J131" s="2">
        <f t="shared" si="11"/>
        <v>0</v>
      </c>
    </row>
    <row r="132" spans="1:10" x14ac:dyDescent="0.25">
      <c r="A132" s="1" t="s">
        <v>351</v>
      </c>
      <c r="B132" s="1"/>
      <c r="C132" s="1"/>
      <c r="D132" s="1" t="s">
        <v>352</v>
      </c>
    </row>
    <row r="133" spans="1:10" x14ac:dyDescent="0.25">
      <c r="A133" s="1" t="s">
        <v>353</v>
      </c>
      <c r="B133" s="1" t="s">
        <v>17</v>
      </c>
      <c r="C133" s="1" t="s">
        <v>354</v>
      </c>
      <c r="D133" s="1" t="s">
        <v>355</v>
      </c>
      <c r="E133" s="1" t="s">
        <v>356</v>
      </c>
      <c r="F133" s="2">
        <v>660</v>
      </c>
      <c r="G133" s="3">
        <v>0</v>
      </c>
      <c r="H133" s="3"/>
      <c r="I133" s="2">
        <f>ROUND(G133*(1 + H133/100),2)</f>
        <v>0</v>
      </c>
      <c r="J133" s="2">
        <f>ROUND(F133*I133,2)</f>
        <v>0</v>
      </c>
    </row>
    <row r="134" spans="1:10" x14ac:dyDescent="0.25">
      <c r="A134" s="1" t="s">
        <v>357</v>
      </c>
      <c r="B134" s="1"/>
      <c r="C134" s="1"/>
      <c r="D134" s="1" t="s">
        <v>358</v>
      </c>
    </row>
    <row r="135" spans="1:10" x14ac:dyDescent="0.25">
      <c r="A135" s="1" t="s">
        <v>359</v>
      </c>
      <c r="B135" s="1" t="s">
        <v>17</v>
      </c>
      <c r="C135" s="1" t="s">
        <v>360</v>
      </c>
      <c r="D135" s="1" t="s">
        <v>361</v>
      </c>
      <c r="E135" s="1" t="s">
        <v>25</v>
      </c>
      <c r="F135" s="2">
        <v>6587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 t="s">
        <v>362</v>
      </c>
      <c r="J136" s="2">
        <f>ROUND(SUM(J5:J135),2)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2024-01-05T16:31:23Z</dcterms:created>
  <dcterms:modified xsi:type="dcterms:W3CDTF">2024-01-05T19:32:17Z</dcterms:modified>
</cp:coreProperties>
</file>