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<sst xmlns="http://schemas.openxmlformats.org/spreadsheetml/2006/main" count="565" uniqueCount="364">
  <si>
    <t>Entidade:</t>
  </si>
  <si>
    <t>MUNICÍPIO DE JOINVILLE</t>
  </si>
  <si>
    <t>Obra:</t>
  </si>
  <si>
    <t>Requalificação do Centreventos e Entorno Novo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</si>
  <si>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</si>
  <si>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</si>
  <si>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</si>
  <si>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</si>
  <si>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</si>
  <si>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</si>
  <si>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</si>
  <si>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</si>
  <si>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</si>
  <si>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</si>
  <si>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</si>
  <si>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ADMINISTRAÇÃO LOCAL</t>
  </si>
  <si>
    <t>1.1</t>
  </si>
  <si>
    <t>SINAPI/SC</t>
  </si>
  <si>
    <t>2708</t>
  </si>
  <si>
    <t>Engenheiro civil de obra senior</t>
  </si>
  <si>
    <t>H</t>
  </si>
  <si>
    <t>1.2</t>
  </si>
  <si>
    <t>4083</t>
  </si>
  <si>
    <t>Encarregado geral de obras</t>
  </si>
  <si>
    <t>2</t>
  </si>
  <si>
    <t>SERVIÇOS INICIAIS</t>
  </si>
  <si>
    <t>2.1</t>
  </si>
  <si>
    <t>SERVIÇOS PRELIMINARES</t>
  </si>
  <si>
    <t>2.1.1</t>
  </si>
  <si>
    <t>Composição Própria</t>
  </si>
  <si>
    <t>C.P. 131200574802</t>
  </si>
  <si>
    <t>Placa de obra em chapa de aco galvanizado ( ref. SINAPI 74209/1 01/2020)_jfc</t>
  </si>
  <si>
    <t>M2</t>
  </si>
  <si>
    <t>2.2</t>
  </si>
  <si>
    <t>CANTEIRO DE OBRA</t>
  </si>
  <si>
    <t>2.2.1</t>
  </si>
  <si>
    <t>10775</t>
  </si>
  <si>
    <t>Locacao de container 2,30 x 6,00 m, alt. 2,50 m, com 1 sanitario, para escritorio, completo, sem divisorias internas (nao inclui mobilizacao/desmobilizacao)</t>
  </si>
  <si>
    <t>MES</t>
  </si>
  <si>
    <t>2.2.2</t>
  </si>
  <si>
    <t>C.P. 1312109119626</t>
  </si>
  <si>
    <t>Tapume de proteção em tela de polietileno h=1,20. (ref. orse 04554 - 07/2021) iw</t>
  </si>
  <si>
    <t>M</t>
  </si>
  <si>
    <t>2.3</t>
  </si>
  <si>
    <t>LIMPEZA PERMANENTE DE OBRA</t>
  </si>
  <si>
    <t>2.3.1</t>
  </si>
  <si>
    <t>Cotação</t>
  </si>
  <si>
    <t>131191071972</t>
  </si>
  <si>
    <t>Locação de caçamba estacionária com capacidade de 5 m³ para entulho de  construção civil (madeira ,plástico ,papelão,ferro)</t>
  </si>
  <si>
    <t>UN</t>
  </si>
  <si>
    <t>3</t>
  </si>
  <si>
    <t>DEMOLIÇÕES E REMOÇÕES</t>
  </si>
  <si>
    <t>3.1</t>
  </si>
  <si>
    <t>SICRO/SC</t>
  </si>
  <si>
    <t>5501706</t>
  </si>
  <si>
    <t>Escavação mecânica com retroescavadeira</t>
  </si>
  <si>
    <t>m³</t>
  </si>
  <si>
    <t>3.2</t>
  </si>
  <si>
    <t>4915667</t>
  </si>
  <si>
    <t>Remoção mecanizada de revestimento asfáltico</t>
  </si>
  <si>
    <t>3.3</t>
  </si>
  <si>
    <t>C.P. 131181124272</t>
  </si>
  <si>
    <t>Retirada de meio fio c/ empilhamento e s/ remoção - (composição SINAPI 85335 nov/2017)_ssb</t>
  </si>
  <si>
    <t>3.4</t>
  </si>
  <si>
    <t>1312212144067</t>
  </si>
  <si>
    <t>Taxa para destinação de material de entulho</t>
  </si>
  <si>
    <t>3.5</t>
  </si>
  <si>
    <t>97914</t>
  </si>
  <si>
    <t>Transporte com caminhão basculante de 6 m³, em via urbana pavimentada, DMT até 30 km (unidade: m3xkm). af_07/2020</t>
  </si>
  <si>
    <t>M3XKM</t>
  </si>
  <si>
    <t>3.6</t>
  </si>
  <si>
    <t>C.P. 131181125355</t>
  </si>
  <si>
    <t>Remoção carga de poste de concreto ou madeira com guindauto hidráulico (composição SINAPI 83396 abr/2017)_ssb</t>
  </si>
  <si>
    <t>3.7</t>
  </si>
  <si>
    <t>C.P. 131191034477</t>
  </si>
  <si>
    <t>Remoção de estrutura metálica  (sinapi 97642 agosto/2019)</t>
  </si>
  <si>
    <t>3.8</t>
  </si>
  <si>
    <t>C.P. 1312301144863</t>
  </si>
  <si>
    <t>Remoção de cobertura de telhas metálicas/fibrocimento - m2 - soob csc</t>
  </si>
  <si>
    <t>3.9</t>
  </si>
  <si>
    <t>C.P. 131191034380</t>
  </si>
  <si>
    <t>Retirada de estrutura de madeira com tesouras para telhas ceramicas ou de vidro (sinapi 72228 agosto/2019)</t>
  </si>
  <si>
    <t>3.10</t>
  </si>
  <si>
    <t>95875</t>
  </si>
  <si>
    <t>Transporte com caminhão basculante de 10 m³, em via urbana pavimentada, DMT até 30 km (unidade: m3xkm). af_07/2020</t>
  </si>
  <si>
    <t>3.11</t>
  </si>
  <si>
    <t>C.P. 1312212143666</t>
  </si>
  <si>
    <t>Retirada de suporte metálico e placa de sinalização existentes (ref. sicro 1600989) - (atualização composição 165200272490)</t>
  </si>
  <si>
    <t>4</t>
  </si>
  <si>
    <t>DRENAGEM</t>
  </si>
  <si>
    <t>4.1</t>
  </si>
  <si>
    <t>ASSENTAMENTO DE TUBULAÇÃO</t>
  </si>
  <si>
    <t>4.1.1</t>
  </si>
  <si>
    <t>102276</t>
  </si>
  <si>
    <t>Escavação mecanizada de vala com prof. até 1,5 m (média montante e jusante/uma composição por trecho), escavadeira (0,8 m3), larg. menor que 1,5 m, em solo de 1A categoria, em locais com alto nível de interferência. af_02/2021</t>
  </si>
  <si>
    <t>M3</t>
  </si>
  <si>
    <t>4.1.2</t>
  </si>
  <si>
    <t>4.1.3</t>
  </si>
  <si>
    <t>C.P. 1312211143523</t>
  </si>
  <si>
    <t>Lastro de vala com preparo de fundo, largura menor que 1,5 m, com camada de brita, lancamento manual, em local com nivel baixo de interferencia. af_06/2016 - (ref. SINAPI 94103 - 08/2020) iw</t>
  </si>
  <si>
    <t>4.1.4</t>
  </si>
  <si>
    <t>C.P. 1312211143525</t>
  </si>
  <si>
    <t>Assentamento de tubos de concreto diametro = 300mm, simples ou armado, junta em argamassa 1:3 cimento:areia - (ref. SINAPI 73730 - 11/2015) iw</t>
  </si>
  <si>
    <t>4.1.5</t>
  </si>
  <si>
    <t>40334</t>
  </si>
  <si>
    <t>Tubo de concreto armado para aguas pluviais, classe PA-1, com encaixe ponta e bolsa, diametro nominal de 300 mm</t>
  </si>
  <si>
    <t>4.1.6</t>
  </si>
  <si>
    <t>C.P. 1312211143526</t>
  </si>
  <si>
    <t>Assentamento de tubos de concreto diametro = 400mm, simples ou armado, junta em argamassa 1:3 cimento:areia - (ref. SINAPI 73724 - 11/2015) iw</t>
  </si>
  <si>
    <t>4.1.7</t>
  </si>
  <si>
    <t>7745</t>
  </si>
  <si>
    <t>Tubo de concreto armado para aguas pluviais, classe PA-1, com encaixe ponta e bolsa, diametro nominal de 400 mm</t>
  </si>
  <si>
    <t>4.1.8</t>
  </si>
  <si>
    <t>7761</t>
  </si>
  <si>
    <t>Tubo de concreto armado para aguas pluviais, classe PA-2, com encaixe ponta e bolsa, diametro nominal de 400 mm</t>
  </si>
  <si>
    <t>4.1.9</t>
  </si>
  <si>
    <t>4.1.10</t>
  </si>
  <si>
    <t>4.1.11</t>
  </si>
  <si>
    <t>102990</t>
  </si>
  <si>
    <t>Canaleta meia cana pré-moldada de concreto (d = 30 cm) - fornecimento e instalação. af_08/2021</t>
  </si>
  <si>
    <t>4.1.12</t>
  </si>
  <si>
    <t>C.P. 1312205134427</t>
  </si>
  <si>
    <t>Grelha de concreto 35 x 100 cm para canaleta (sicro 2003316)_acm</t>
  </si>
  <si>
    <t>un</t>
  </si>
  <si>
    <t>4.1.13</t>
  </si>
  <si>
    <t>93382</t>
  </si>
  <si>
    <t>Reaterro manual de valas com compactação mecanizada. af_04/2016</t>
  </si>
  <si>
    <t>4.2</t>
  </si>
  <si>
    <t>COLETORES (CAIXAS, BOCAS DE LOBO, LIGAÇÕES, DRENAGEM, DESOBSTRUÇÃO)</t>
  </si>
  <si>
    <t>4.2.1</t>
  </si>
  <si>
    <t>C.P. 1312307150454</t>
  </si>
  <si>
    <t>Caixa para boca de lobo simples com grelha metálica retangular, em alvenaria com blocos de concreto (paver), dimensões externas: 0,76x1x1,35 m. af_12/2020 (ref. SINAPI  97956/2023) csc</t>
  </si>
  <si>
    <t>4.2.2</t>
  </si>
  <si>
    <t>C.P. 1312307150640</t>
  </si>
  <si>
    <t>Caixa de passagem com tampa em concreto, em alvenaria com blocos de concreto (paver), dimensões externas: 0,9 x 1,1 x 1,4 m. af_12/2020 (ref. SINAPI  97956/2023) csc</t>
  </si>
  <si>
    <t>5</t>
  </si>
  <si>
    <t>PASSEIO</t>
  </si>
  <si>
    <t>5.1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</si>
  <si>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</si>
  <si>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</si>
  <si>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5.2</t>
  </si>
  <si>
    <t>C.P. 1312212143656</t>
  </si>
  <si>
    <t>Execução de passeio (calçada) ou piso de concreto com concreto moldado in loco, fck 25 MPa, usinado, acabamento mecânico, espessura 8cm, tela de aço CA-60 diâmetro de 6,0mm, brita 10cm e  junta serrada (comp. SINAPI 94995 e 72136 dez/2012 e 97636)_iw</t>
  </si>
  <si>
    <t>5.3</t>
  </si>
  <si>
    <t>C.P. 1312211142847</t>
  </si>
  <si>
    <t>Execução de passeio (calçada) ou piso de concreto com concreto moldado in loco, fck 25 MPa, usinado, sem acabamento, espessura 4,5 cm, tela de aço CA-60 diâmetro de 6,0mm (comp. SINAPI 94995 e 72136 dez/2012 e 97636)_iw</t>
  </si>
  <si>
    <t>5.4</t>
  </si>
  <si>
    <t>C.P. 131210588575</t>
  </si>
  <si>
    <t>Piso tátil de concreto, direcional ou alerta, 25x25x2,5cm, assentado sobre argamassa (ref. SINAPI 101094 abril/2021 - valor do insumo piso tátil obtido pela mediana)vgl</t>
  </si>
  <si>
    <t>5.5</t>
  </si>
  <si>
    <t>C.P. 04944</t>
  </si>
  <si>
    <t>Alongamento de boca de lobo 10cm de altura com bloco de concreto  (composição SINAPI 83659 dez/2017)</t>
  </si>
  <si>
    <t>5.6</t>
  </si>
  <si>
    <t>C.P. 1312212143663</t>
  </si>
  <si>
    <t>Tampa de concreto armado fck=25mpa, incluindo malha de ferro 8,00mm de 15x15cm.</t>
  </si>
  <si>
    <t>m²</t>
  </si>
  <si>
    <t>5.7</t>
  </si>
  <si>
    <t>102498</t>
  </si>
  <si>
    <t>Pintura de meio-fio com tinta branca a base de cal (caiação). af_05/2021</t>
  </si>
  <si>
    <t>5.8</t>
  </si>
  <si>
    <t>92362</t>
  </si>
  <si>
    <t>Tubo de aço preto sem costura, conexão soldada, DN 65 (2 1/2"), instalado em rede de alimentação para hidrante - fornecimento e instalação. af_10/2020</t>
  </si>
  <si>
    <t>5.9</t>
  </si>
  <si>
    <t>C.P. 1312211143532</t>
  </si>
  <si>
    <t>Luva aco galvanizado 2.1/2" - fornecimento e instalacao - (ref. SINAPI 72667 - 09/2020) iw</t>
  </si>
  <si>
    <t>6</t>
  </si>
  <si>
    <t>ARQUIBANCADA</t>
  </si>
  <si>
    <t>6.1</t>
  </si>
  <si>
    <t>C.P. 1312301144456</t>
  </si>
  <si>
    <t>Fabricacão de forma para pilares e estruturas similares, em madeira compensada resinada, E =17 mm reaproveitamento 4 vezes. (atualização composição 165210586005)</t>
  </si>
  <si>
    <t>6.2</t>
  </si>
  <si>
    <t>92760</t>
  </si>
  <si>
    <t>Armação de pilar ou viga de estrutura convencional de concreto armado utilizando aço CA-50 de 6,3 mm - montagem. af_06/2022</t>
  </si>
  <si>
    <t>KG</t>
  </si>
  <si>
    <t>6.3</t>
  </si>
  <si>
    <t>92761</t>
  </si>
  <si>
    <t>Armação de pilar ou viga de estrutura convencional de concreto armado utilizando aço CA-50 de 8,0 mm - montagem. af_06/2022</t>
  </si>
  <si>
    <t>6.4</t>
  </si>
  <si>
    <t>92767</t>
  </si>
  <si>
    <t>Armação de laje de estrutura convencional de concreto armado utilizando aço CA-60 de 4,2 mm - montagem. af_06/2022</t>
  </si>
  <si>
    <t>6.5</t>
  </si>
  <si>
    <t>92759</t>
  </si>
  <si>
    <t>Armação de pilar ou viga de estrutura convencional de concreto armado utilizando aço CA-60 de 5,0 mm - montagem. af_06/2022</t>
  </si>
  <si>
    <t>6.6</t>
  </si>
  <si>
    <t>C.P. 131190328808</t>
  </si>
  <si>
    <t>Concretagem com concreto usinado bombeável, fck 30 MPa, lançado com bomba lança - lançamento, adensamento e acabamento. (sinapi 90857u abr/2017)_ssb-csc</t>
  </si>
  <si>
    <t>6.7</t>
  </si>
  <si>
    <t>C.P. 131210485508</t>
  </si>
  <si>
    <t>Argila para aterro, material de 1ª categoria, incluso carga, manobra, descarga e transporte do material (ref. SINAPI 95875 e 100974 fev/2020) vgl</t>
  </si>
  <si>
    <t>M³</t>
  </si>
  <si>
    <t>6.8</t>
  </si>
  <si>
    <t>6.9</t>
  </si>
  <si>
    <t>C.P. 1312212143659</t>
  </si>
  <si>
    <t>Tubo em aço galvanizado - E = 1,50 mm e seção de 20 x 20 mm - (ref. SINAPI 90460 - 10/2022) iw</t>
  </si>
  <si>
    <t>6.10</t>
  </si>
  <si>
    <t>40598</t>
  </si>
  <si>
    <t>Perfil udc ("u" dobrado de chapa) simples de aco laminado, galvanizado, ASTM A36, 127 x 50 mm, E = 3 mm</t>
  </si>
  <si>
    <t>6.11</t>
  </si>
  <si>
    <t>131200675666</t>
  </si>
  <si>
    <t>Galvanização a fogo</t>
  </si>
  <si>
    <t>Kg</t>
  </si>
  <si>
    <t>6.12</t>
  </si>
  <si>
    <t>100727</t>
  </si>
  <si>
    <t>Pintura com tinta epoxídica de fundo pulverizada sobre perfil metálico executado em fábrica (por demão). af_01/2020_pe</t>
  </si>
  <si>
    <t>6.13</t>
  </si>
  <si>
    <t>6180</t>
  </si>
  <si>
    <t>Tabua de  madeira para piso, cumaru/ipe champanhe ou equivalente da regiao, encaixe macho/femea, *15 x 2* cm</t>
  </si>
  <si>
    <t>6.14</t>
  </si>
  <si>
    <t>102213</t>
  </si>
  <si>
    <t>Pintura verniz (incolor) alquídico em madeira, uso interno e externo, 2 demãos. af_01/2021</t>
  </si>
  <si>
    <t>7</t>
  </si>
  <si>
    <t>SINALIZAÇÃO VIÁRIA</t>
  </si>
  <si>
    <t>7.1</t>
  </si>
  <si>
    <t>VERTICAL</t>
  </si>
  <si>
    <t>7.1.1</t>
  </si>
  <si>
    <t>C.P. 1312212143665</t>
  </si>
  <si>
    <t>Retirada de suporte metálico e placa de sinalização existentes (ref. sicro 1600989) - (atualizado composição165200272490)</t>
  </si>
  <si>
    <t>7.1.2</t>
  </si>
  <si>
    <t>C.P. 1312301144454</t>
  </si>
  <si>
    <t>Relocação de placa metálica de sinalização viária - un. - csc (considerada mão de obra para remoção - 5213364 - e instalação - 5213465 - para 1 m² de placa)</t>
  </si>
  <si>
    <t>8</t>
  </si>
  <si>
    <t>PAISAGISMO</t>
  </si>
  <si>
    <t>8.1</t>
  </si>
  <si>
    <t>5501716</t>
  </si>
  <si>
    <t>Escavação, carga e transporte em material de 1ª categoria - DMT de 1.000 a 1.200 m com motoscraper</t>
  </si>
  <si>
    <t>8.2</t>
  </si>
  <si>
    <t>8.3</t>
  </si>
  <si>
    <t>8.4</t>
  </si>
  <si>
    <t>C.P. 131191169921</t>
  </si>
  <si>
    <t>Fornecimento e espalhamento de argila ou barro para plantio de grama (comp. SINAPI 94319 dez/2012)_jfc</t>
  </si>
  <si>
    <t>8.5</t>
  </si>
  <si>
    <t>C.P. 131210485389</t>
  </si>
  <si>
    <t>Substrato para jardim (comp. SINAPI 94319 fev/2021)vgl</t>
  </si>
  <si>
    <t>8.6</t>
  </si>
  <si>
    <t>C.P. 131210586117</t>
  </si>
  <si>
    <t>Manta geotêxtil - fornecimento e execução - ref. 03083/orse - bha</t>
  </si>
  <si>
    <t>8.7</t>
  </si>
  <si>
    <t>98505</t>
  </si>
  <si>
    <t>Plantio de forração. af_05/2018</t>
  </si>
  <si>
    <t>8.8</t>
  </si>
  <si>
    <t>98509</t>
  </si>
  <si>
    <t>Plantio de arbusto ou  cerca viva. af_05/2018</t>
  </si>
  <si>
    <t>8.9</t>
  </si>
  <si>
    <t>C.P. 1312109118642</t>
  </si>
  <si>
    <t>Plantio de árvore ornamental com altura igual e/ou maior que 4,00 m, copa formada, dap acima de 20cm. af_05/2018 (ref. sinapi/sc 98511 e 100622 - 07/2021) iw</t>
  </si>
  <si>
    <t>8.10</t>
  </si>
  <si>
    <t>C.P. 131200574917</t>
  </si>
  <si>
    <t>Plantio de grama esmeralda em placas ( ref. SINAPI 85180 jan/2020)vgl</t>
  </si>
  <si>
    <t>9</t>
  </si>
  <si>
    <t>MOBILIÁRIO</t>
  </si>
  <si>
    <t>9.1</t>
  </si>
  <si>
    <t>C.P. 1312108116643</t>
  </si>
  <si>
    <t>Banco de concreto polido com resina acrilica incolor fosca, dimensões de 50x50x45cm (forma em madeira e metálica) com assento em réguas de madeira itaúba tratada (9,5cm largura x 50cm comprimento x 3cm espessura) envernizada e perfil galvanizado a fogo com pintura a pó (retangular: 20x20mm, espessura da parede de 3mm / perfil u: 30x20mm x espessura da parede de 3mm), flor esculpida no concreto (negativo de 1cm), base de nivelamento em concreto pré-fabricado alinhada ao sóculo. dimensões 40x40x20cm (cxlxh) com tela de 4,2mm em malha de 10x10cm - fornecimento e instalação (c.p. 01417 - 04/2017) iw</t>
  </si>
  <si>
    <t>9.2</t>
  </si>
  <si>
    <t>1312211142901</t>
  </si>
  <si>
    <t>Balizador modelo 2 – chumbado (tubo de diâmetro de 60mm, espessura da parede de 3mm, com altura de 116cm, em aço galvanizado a fogo e pintura eletrostática a pó, com flange em chapa de diâmetro de 15cm e espessura de 9mm em aço galvanizado a fogo e pintura eletrostática a pó, com chumbador para fixação, e CAP esférico em ferro fundido galvanizado a fogo e pintura eletrostática a pó, total da altura do balizador de 124cm) - instalado</t>
  </si>
  <si>
    <t>9.3</t>
  </si>
  <si>
    <t>C.P. 1312108116629</t>
  </si>
  <si>
    <t>Lixeira dupla com capacidade para 50l, com suporte para fixação, fixado em poste metálico - sem poste - (composição SINAPI 73916 abr / 2017) iw</t>
  </si>
  <si>
    <t>9.4</t>
  </si>
  <si>
    <t>1312211142893</t>
  </si>
  <si>
    <t>Defensa modelo 01 (formato x vazado) – gradil sem os pilares que são os mesmos que dos balizadores (tubo retangular de 40x20mm, espessura da parede de 3mm, em aço galvanizado a fogo e pintura eletrostática a pó, com abas de fixação e parafuso, espessura da parede de 3mm em aço galvanização a fogo e pintura eletrostática a pó, chapa recortada com espessura da parede de 3mm (flor) em aço galvanizado a fogo e pintura eletrostática a pó, dimensões do gradil: 1,48m de largura e 1,02m de altura) - instalado</t>
  </si>
  <si>
    <t>9.5</t>
  </si>
  <si>
    <t>1312211142894</t>
  </si>
  <si>
    <t>Defensa modelo 02 (formato x preenchido) – gradil sem os pilares que são os mesmos que dos balizadores (tubo retangular de 40x20mm, espessura da parede de 3mm, em aço galvanizado a fogo e pintura eletrostática a pó, com abas de fixação e parafuso, espessura da parede de 3mm em aço galvanização a fogo e pintura eletrostática a pó, chapa recortada com espessura da parede de 3mm (flor) em aço galvanizado a fogo e pintura eletrostática a pó, preenchimento em tubo com diâmetro de 10mm, espessura da parede de 1,5mm em aço galvanizado a fogo e pintura eletrostática a pó, dimensões do gradil: 1,48m de largura e 1,02m de altura) - instalado</t>
  </si>
  <si>
    <t>9.6</t>
  </si>
  <si>
    <t>1312211142895</t>
  </si>
  <si>
    <t>Defensa modelo 03 (publicidade) – gradil sem os pilares que são os mesmos que dos balizadores (tubo retangular de 40x20mm, espessura da parede de 3mm, em aço galvanizado a fogo e pintura eletrostática a pó, com abas de fixação e parafuso, espessura da parede de 3mm em aço galvanização a fogo e pintura eletrostática a pó, chapa recortada com espessura da parede de 3mm (flor) em aço galvanizado a fogo e pintura eletrostática a pó, preenchimento em tubo com diâmetro de 10mm, espessura da parede de 1,5mm em aço galvanizado a fogo e pintura eletrostática a pó e espaço para colocação de placa de publicidade, dimensões do gradil: 1,48m de largura e 1,02m de altura) - instalado</t>
  </si>
  <si>
    <t>9.7</t>
  </si>
  <si>
    <t>1312211143533</t>
  </si>
  <si>
    <t>Chapa recortada (silhueta) para instalação em placa (defensa) metálica, espessura de 3mm, em aço galvanizado a fogo com pintura eletrostática a pó, dimensões: 72cm larg. x 94cm alt. - fornecimento e instalação</t>
  </si>
  <si>
    <t>9.8</t>
  </si>
  <si>
    <t>1312211142897</t>
  </si>
  <si>
    <t>Paraciclo modelo 03 – formato u – chumbado (tubo com diâmetro de 60mm, espessura da parede de 3mm em aço galvanizado a fogo com pintura eletrostática a pó, flange em chapa de diâmetro de 15cm e espessura da parede 9mm galvanizado a fogo com pintura eletrostática a pó, com chumbador para fixação), dimensões: 0,70m de largura e 0,75m de altura (quadro: tubo retangular de 25x25mm, espessura da parede de 3mm em aço galvanizado a fogo com pintura eletrostática a pó, chapa recortada (flor) com espessura da parede de 3mm em aço galvanizado a fogo com pintura eletrostática a pó, dimensões do quadro: 0,58m de largura e 0,20m de altura) - instalado</t>
  </si>
  <si>
    <t>9.9</t>
  </si>
  <si>
    <t>1312211142900</t>
  </si>
  <si>
    <t>Suporte bandeirola (mastro) – chumbado (tubo de diâmetro de 60mm, espessura da parede de 3mm, com altura de 3,92m, em aço galvanizado a fogo e pintura eletrostática a pó, chapa de diâmetro de 20cm e espessura de 9mm e flanges de aço espessura de 6mm galvanizado a fogo com pintura eletrostática a pó,  com chumbador para fixação, e CAP esférico em ferro fundido galvanizado a fogo e pintura eletrostática a pó, gancho em aço galvanizado a fogo com pintura eletrostática a pó, tubo retangular de 25x25mm para fixação da bandeirola, espessura da parede de 3mm em aço galvanizado a fogo e pintura eletrostática a pó, total da altura do mastro de 4,00m) - instalado</t>
  </si>
  <si>
    <t>9.10</t>
  </si>
  <si>
    <t>C.P. 1312203131008</t>
  </si>
  <si>
    <t>Placa de logradouro com mastro (fixação com flange no chão) de 3m de altura, diâmetro de 60mm, espessura da parede de 3mm, CAP esférica em ferro, galvanizado a fogo, duas placas de 0,85 x 0,30cm, tubo do quadro da placa de 25x25mm, espessura da parede de 3mm, chapa recortada espessura de 3mm e abas de fixação com parafuso espessura da chapa de 3mm, incluso: solda, pintura, flange, chumbador prabolt e galvanização a fogo em todas as peças (ref. sicro 5219544 01/2020)_iw  ( ref. sicro 5219544 01/2020)_iw</t>
  </si>
  <si>
    <t>9.11</t>
  </si>
  <si>
    <t>C.P. 131181124233</t>
  </si>
  <si>
    <t>Abrigo de passageiros em estrutura metálica e vidro (fundação, abrigo, banco e lixeira).</t>
  </si>
  <si>
    <t>9.12</t>
  </si>
  <si>
    <t>C.P. 1312211142904</t>
  </si>
  <si>
    <t>Remoção e instalação da estrutura de placa letreiro metálico - (ref. sicro 5213683) iw</t>
  </si>
  <si>
    <t>9.13</t>
  </si>
  <si>
    <t>C.P. 1312211142908</t>
  </si>
  <si>
    <t>Remoção e recolocação da estrutura de placas metálicas  - (ref. sicro  5213616 - 07/2022) iw</t>
  </si>
  <si>
    <t>9.14</t>
  </si>
  <si>
    <t>3806386</t>
  </si>
  <si>
    <t>Guarda-corpo e corrimão metálico para passarelas para pedestres - fornecimento e instalação</t>
  </si>
  <si>
    <t>m</t>
  </si>
  <si>
    <t>9.15</t>
  </si>
  <si>
    <t>C.P. 1312211142910</t>
  </si>
  <si>
    <t>Remoção e realocação de mastro metálico até 10m - (ref. sicro 5213683 - 07/2022) iw</t>
  </si>
  <si>
    <t>10</t>
  </si>
  <si>
    <t>PINTURAS</t>
  </si>
  <si>
    <t>10.1</t>
  </si>
  <si>
    <t>100717</t>
  </si>
  <si>
    <t>Lixamento manual em superfícies metálicas em obra. af_01/2020</t>
  </si>
  <si>
    <t>10.2</t>
  </si>
  <si>
    <t>100749</t>
  </si>
  <si>
    <t>Pintura com tinta alquídica de acabamento (esmalte sintético fosco) pulverizada sobre superfícies metálicas (exceto perfil) executado em obra (por demão). af_01/2020_p</t>
  </si>
  <si>
    <t>11</t>
  </si>
  <si>
    <t>PINTURA CENTREVENTOS</t>
  </si>
  <si>
    <t>11.1</t>
  </si>
  <si>
    <t>REPAROS</t>
  </si>
  <si>
    <t>11.1.1</t>
  </si>
  <si>
    <t>97631</t>
  </si>
  <si>
    <t>Demolição de argamassas, de forma manual, sem reaproveitamento. af_12/2017</t>
  </si>
  <si>
    <t>11.1.2</t>
  </si>
  <si>
    <t>104221</t>
  </si>
  <si>
    <t>Emboço ou massa única em argamassa traço 1:2:8, preparo mecânica com betoneira 400 l, aplicada manualmente em panos de fachada com presença de vãos, espessura de 35 mm, acesso por andaime. af_08/2022</t>
  </si>
  <si>
    <t>11.1.3</t>
  </si>
  <si>
    <t>C.P. 1312207138201</t>
  </si>
  <si>
    <t>Locacao mensal de andaime metalico tipo fachadeiro com comprimento de 5m e altura de 6m, inclusive montagem e desmontagem</t>
  </si>
  <si>
    <t>MÊS</t>
  </si>
  <si>
    <t>11.1.4</t>
  </si>
  <si>
    <t>89993</t>
  </si>
  <si>
    <t>Grauteamento vertical em alvenaria estrutural. af_09/2021</t>
  </si>
  <si>
    <t>11.1.5</t>
  </si>
  <si>
    <t>C.P. 1312211143031</t>
  </si>
  <si>
    <t>Nivelamento de parede com tela galvanizada e argamassa ac III  (sinapi 91522 - nov22)</t>
  </si>
  <si>
    <t>11.2</t>
  </si>
  <si>
    <t>PINTURA</t>
  </si>
  <si>
    <t>11.2.1</t>
  </si>
  <si>
    <t>88415</t>
  </si>
  <si>
    <t>Aplicação manual de fundo selador acrílico em paredes externas de casas. af_06/2014</t>
  </si>
  <si>
    <t>11.2.2</t>
  </si>
  <si>
    <t>C.P. 1312212143654</t>
  </si>
  <si>
    <t>Aplicacao manual de pintura com tinta acrilica acetinada em paredes, três demaos. (composição SINAPI 88489 jul/2018)_csc</t>
  </si>
  <si>
    <t>11.2.3</t>
  </si>
  <si>
    <t>102193</t>
  </si>
  <si>
    <t>Lixamento de madeira para aplicação de fundo ou pintura. af_01/2021</t>
  </si>
  <si>
    <t>11.2.4</t>
  </si>
  <si>
    <t>102233</t>
  </si>
  <si>
    <t>Pintura imunizante para madeira, 1 demão. af_01/2021</t>
  </si>
  <si>
    <t>11.2.5</t>
  </si>
  <si>
    <t>102228</t>
  </si>
  <si>
    <t>Pintura tinta de acabamento (pigmentada) esmalte sintético fosco em madeira, 3 demãos. af_01/2021</t>
  </si>
  <si>
    <t>11.2.6</t>
  </si>
  <si>
    <t>11.2.7</t>
  </si>
  <si>
    <t>100734</t>
  </si>
  <si>
    <t>Pintura com tinta acrílica de fundo aplicada a rolo ou pincel sobre superfícies metálicas (exceto perfil) executado em obra (por demão). af_01/2020</t>
  </si>
  <si>
    <t>11.2.8</t>
  </si>
  <si>
    <t>100742</t>
  </si>
  <si>
    <t>Pintura com tinta alquídica de acabamento (esmalte sintético acetinado) aplicada a rolo ou pincel sobre superfícies metálicas (exceto perfil) executado em obra (por demão). af_01/2020</t>
  </si>
  <si>
    <t>11.2.9</t>
  </si>
  <si>
    <t>C.P. 1312212144039</t>
  </si>
  <si>
    <t>Aplicacao manual de pintura com tinta acrilica acetinada em paredes, duas demaos. (composição SINAPI 88489 jul/2018)_csc</t>
  </si>
  <si>
    <t>11.2.10</t>
  </si>
  <si>
    <t>88488</t>
  </si>
  <si>
    <t>Aplicação manual de pintura com tinta látex acrílica em teto, duas demãos. af_06/2014</t>
  </si>
  <si>
    <t>11.2.11</t>
  </si>
  <si>
    <t>12</t>
  </si>
  <si>
    <t>SERVIÇOS FINAIS</t>
  </si>
  <si>
    <t>12.1</t>
  </si>
  <si>
    <t>C.P. 131210688613</t>
  </si>
  <si>
    <t>Desmobilização de materiais e equipamentos de obra - praça sambaqui rio comprido (dnit - manual de custos de infraestrutura de transportes - volume 09 - mobilização e desmobilização - aplicando a seguinte formula cmob=((dm x k x fu)/v) x ch, onde dm=30km, k=2 pois pois o veículo precisará retornar, fu=1,0, v=60 km, ch= conforme custo hora do equipamento.)</t>
  </si>
  <si>
    <t>12.2</t>
  </si>
  <si>
    <t>C.P. 131210690013</t>
  </si>
  <si>
    <t>Limpeza final de obra (ref. SINAPI 99802)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</si>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</sst>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27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80</v>
      </c>
      <c r="G6" s="3">
        <v>0</v>
      </c>
      <c r="H6" s="3">
        <v>22.23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880</v>
      </c>
      <c r="G7" s="3">
        <v>0</v>
      </c>
      <c r="H7" s="3">
        <v>22.23</v>
      </c>
      <c r="I7" s="2">
        <f>ROUND(G7*(1 + H7/100),2)</f>
        <v>0</v>
      </c>
      <c r="J7" s="2">
        <f>ROUND(F7*I7,2)</f>
        <v>0</v>
      </c>
    </row>
    <row r="8" spans="1:10">
      <c r="A8" s="1" t="s">
        <v>24</v>
      </c>
      <c r="B8" s="1"/>
      <c r="C8" s="1"/>
      <c r="D8" s="1" t="s">
        <v>25</v>
      </c>
    </row>
    <row r="9" spans="1:10">
      <c r="A9" s="1" t="s">
        <v>26</v>
      </c>
      <c r="B9" s="1"/>
      <c r="C9" s="1"/>
      <c r="D9" s="1" t="s">
        <v>27</v>
      </c>
    </row>
    <row r="10" spans="1:10" ht="34.2" customHeight="1">
      <c r="A10" s="1" t="s">
        <v>28</v>
      </c>
      <c r="B10" s="1" t="s">
        <v>29</v>
      </c>
      <c r="C10" s="1" t="s">
        <v>30</v>
      </c>
      <c r="D10" s="1" t="s">
        <v>31</v>
      </c>
      <c r="E10" s="1" t="s">
        <v>32</v>
      </c>
      <c r="F10" s="2">
        <v>2</v>
      </c>
      <c r="G10" s="3">
        <v>0</v>
      </c>
      <c r="H10" s="3">
        <v>22.23</v>
      </c>
      <c r="I10" s="2">
        <f>ROUND(G10*(1 + H10/100),2)</f>
        <v>0</v>
      </c>
      <c r="J10" s="2">
        <f>ROUND(F10*I10,2)</f>
        <v>0</v>
      </c>
    </row>
    <row r="11" spans="1:10">
      <c r="A11" s="1" t="s">
        <v>33</v>
      </c>
      <c r="B11" s="1"/>
      <c r="C11" s="1"/>
      <c r="D11" s="1" t="s">
        <v>34</v>
      </c>
    </row>
    <row r="12" spans="1:10" ht="70.2" customHeight="1">
      <c r="A12" s="1" t="s">
        <v>35</v>
      </c>
      <c r="B12" s="1" t="s">
        <v>17</v>
      </c>
      <c r="C12" s="1" t="s">
        <v>36</v>
      </c>
      <c r="D12" s="1" t="s">
        <v>37</v>
      </c>
      <c r="E12" s="1" t="s">
        <v>38</v>
      </c>
      <c r="F12" s="2">
        <v>4</v>
      </c>
      <c r="G12" s="3">
        <v>0</v>
      </c>
      <c r="H12" s="3">
        <v>22.23</v>
      </c>
      <c r="I12" s="2">
        <f>ROUND(G12*(1 + H12/100),2)</f>
        <v>0</v>
      </c>
      <c r="J12" s="2">
        <f>ROUND(F12*I12,2)</f>
        <v>0</v>
      </c>
    </row>
    <row r="13" spans="1:10" ht="36" customHeight="1">
      <c r="A13" s="1" t="s">
        <v>39</v>
      </c>
      <c r="B13" s="1" t="s">
        <v>29</v>
      </c>
      <c r="C13" s="1" t="s">
        <v>40</v>
      </c>
      <c r="D13" s="1" t="s">
        <v>41</v>
      </c>
      <c r="E13" s="1" t="s">
        <v>42</v>
      </c>
      <c r="F13" s="2">
        <v>200</v>
      </c>
      <c r="G13" s="3">
        <v>0</v>
      </c>
      <c r="H13" s="3">
        <v>22.23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/>
      <c r="C14" s="1"/>
      <c r="D14" s="1" t="s">
        <v>44</v>
      </c>
    </row>
    <row r="15" spans="1:10" ht="55.35" customHeight="1">
      <c r="A15" s="1" t="s">
        <v>45</v>
      </c>
      <c r="B15" s="1" t="s">
        <v>46</v>
      </c>
      <c r="C15" s="1" t="s">
        <v>47</v>
      </c>
      <c r="D15" s="1" t="s">
        <v>48</v>
      </c>
      <c r="E15" s="1" t="s">
        <v>49</v>
      </c>
      <c r="F15" s="2">
        <v>11</v>
      </c>
      <c r="G15" s="3">
        <v>0</v>
      </c>
      <c r="H15" s="3">
        <v>22.23</v>
      </c>
      <c r="I15" s="2">
        <f>ROUND(G15*(1 + H15/100),2)</f>
        <v>0</v>
      </c>
      <c r="J15" s="2">
        <f>ROUND(F15*I15,2)</f>
        <v>0</v>
      </c>
    </row>
    <row r="16" spans="1:10">
      <c r="A16" s="1" t="s">
        <v>50</v>
      </c>
      <c r="B16" s="1"/>
      <c r="C16" s="1"/>
      <c r="D16" s="1" t="s">
        <v>51</v>
      </c>
    </row>
    <row r="17" spans="1:10">
      <c r="A17" s="1" t="s">
        <v>52</v>
      </c>
      <c r="B17" s="1" t="s">
        <v>53</v>
      </c>
      <c r="C17" s="1" t="s">
        <v>54</v>
      </c>
      <c r="D17" s="1" t="s">
        <v>55</v>
      </c>
      <c r="E17" s="1" t="s">
        <v>56</v>
      </c>
      <c r="F17" s="2">
        <v>196.62</v>
      </c>
      <c r="G17" s="3">
        <v>0</v>
      </c>
      <c r="H17" s="3">
        <v>22.23</v>
      </c>
      <c r="I17" s="2">
        <f>ROUND(G17*(1 + H17/100),2)</f>
        <v>0</v>
      </c>
      <c r="J17" s="2">
        <f>ROUND(F17*I17,2)</f>
        <v>0</v>
      </c>
    </row>
    <row r="18" spans="1:10" ht="19.8" customHeight="1">
      <c r="A18" s="1" t="s">
        <v>57</v>
      </c>
      <c r="B18" s="1" t="s">
        <v>53</v>
      </c>
      <c r="C18" s="1" t="s">
        <v>58</v>
      </c>
      <c r="D18" s="1" t="s">
        <v>59</v>
      </c>
      <c r="E18" s="1" t="s">
        <v>56</v>
      </c>
      <c r="F18" s="2">
        <v>1.39</v>
      </c>
      <c r="G18" s="3">
        <v>0</v>
      </c>
      <c r="H18" s="3">
        <v>22.23</v>
      </c>
      <c r="I18" s="2">
        <f>ROUND(G18*(1 + H18/100),2)</f>
        <v>0</v>
      </c>
      <c r="J18" s="2">
        <f>ROUND(F18*I18,2)</f>
        <v>0</v>
      </c>
    </row>
    <row r="19" spans="1:10" ht="40.5" customHeight="1">
      <c r="A19" s="1" t="s">
        <v>60</v>
      </c>
      <c r="B19" s="1" t="s">
        <v>29</v>
      </c>
      <c r="C19" s="1" t="s">
        <v>61</v>
      </c>
      <c r="D19" s="1" t="s">
        <v>62</v>
      </c>
      <c r="E19" s="1" t="s">
        <v>42</v>
      </c>
      <c r="F19" s="2">
        <v>357.74</v>
      </c>
      <c r="G19" s="3">
        <v>0</v>
      </c>
      <c r="H19" s="3">
        <v>22.23</v>
      </c>
      <c r="I19" s="2">
        <f>ROUND(G19*(1 + H19/100),2)</f>
        <v>0</v>
      </c>
      <c r="J19" s="2">
        <f>ROUND(F19*I19,2)</f>
        <v>0</v>
      </c>
    </row>
    <row r="20" spans="1:10" ht="19.35" customHeight="1">
      <c r="A20" s="1" t="s">
        <v>63</v>
      </c>
      <c r="B20" s="1" t="s">
        <v>46</v>
      </c>
      <c r="C20" s="1" t="s">
        <v>64</v>
      </c>
      <c r="D20" s="1" t="s">
        <v>65</v>
      </c>
      <c r="E20" s="1" t="s">
        <v>56</v>
      </c>
      <c r="F20" s="2">
        <v>198.01</v>
      </c>
      <c r="G20" s="3">
        <v>0</v>
      </c>
      <c r="H20" s="3">
        <v>22.23</v>
      </c>
      <c r="I20" s="2">
        <f>ROUND(G20*(1 + H20/100),2)</f>
        <v>0</v>
      </c>
      <c r="J20" s="2">
        <f>ROUND(F20*I20,2)</f>
        <v>0</v>
      </c>
    </row>
    <row r="21" spans="1:10" ht="50.85" customHeight="1">
      <c r="A21" s="1" t="s">
        <v>66</v>
      </c>
      <c r="B21" s="1" t="s">
        <v>17</v>
      </c>
      <c r="C21" s="1" t="s">
        <v>67</v>
      </c>
      <c r="D21" s="1" t="s">
        <v>68</v>
      </c>
      <c r="E21" s="1" t="s">
        <v>69</v>
      </c>
      <c r="F21" s="2">
        <v>2148.08</v>
      </c>
      <c r="G21" s="3">
        <v>0</v>
      </c>
      <c r="H21" s="3">
        <v>22.23</v>
      </c>
      <c r="I21" s="2">
        <f>ROUND(G21*(1 + H21/100),2)</f>
        <v>0</v>
      </c>
      <c r="J21" s="2">
        <f>ROUND(F21*I21,2)</f>
        <v>0</v>
      </c>
    </row>
    <row r="22" spans="1:10" ht="49.05" customHeight="1">
      <c r="A22" s="1" t="s">
        <v>70</v>
      </c>
      <c r="B22" s="1" t="s">
        <v>29</v>
      </c>
      <c r="C22" s="1" t="s">
        <v>71</v>
      </c>
      <c r="D22" s="1" t="s">
        <v>72</v>
      </c>
      <c r="E22" s="1" t="s">
        <v>49</v>
      </c>
      <c r="F22" s="2">
        <v>3</v>
      </c>
      <c r="G22" s="3">
        <v>0</v>
      </c>
      <c r="H22" s="3">
        <v>22.23</v>
      </c>
      <c r="I22" s="2">
        <f>ROUND(G22*(1 + H22/100),2)</f>
        <v>0</v>
      </c>
      <c r="J22" s="2">
        <f>ROUND(F22*I22,2)</f>
        <v>0</v>
      </c>
    </row>
    <row r="23" spans="1:10" ht="25.65" customHeight="1">
      <c r="A23" s="1" t="s">
        <v>73</v>
      </c>
      <c r="B23" s="1" t="s">
        <v>29</v>
      </c>
      <c r="C23" s="1" t="s">
        <v>74</v>
      </c>
      <c r="D23" s="1" t="s">
        <v>75</v>
      </c>
      <c r="E23" s="1" t="s">
        <v>32</v>
      </c>
      <c r="F23" s="2">
        <v>2.54</v>
      </c>
      <c r="G23" s="3">
        <v>0</v>
      </c>
      <c r="H23" s="3">
        <v>22.23</v>
      </c>
      <c r="I23" s="2">
        <f>ROUND(G23*(1 + H23/100),2)</f>
        <v>0</v>
      </c>
      <c r="J23" s="2">
        <f>ROUND(F23*I23,2)</f>
        <v>0</v>
      </c>
    </row>
    <row r="24" spans="1:10" ht="31.05" customHeight="1">
      <c r="A24" s="1" t="s">
        <v>76</v>
      </c>
      <c r="B24" s="1" t="s">
        <v>29</v>
      </c>
      <c r="C24" s="1" t="s">
        <v>77</v>
      </c>
      <c r="D24" s="1" t="s">
        <v>78</v>
      </c>
      <c r="E24" s="1" t="s">
        <v>32</v>
      </c>
      <c r="F24" s="2">
        <v>8.82</v>
      </c>
      <c r="G24" s="3">
        <v>0</v>
      </c>
      <c r="H24" s="3">
        <v>22.23</v>
      </c>
      <c r="I24" s="2">
        <f>ROUND(G24*(1 + H24/100),2)</f>
        <v>0</v>
      </c>
      <c r="J24" s="2">
        <f>ROUND(F24*I24,2)</f>
        <v>0</v>
      </c>
    </row>
    <row r="25" spans="1:10" ht="47.7" customHeight="1">
      <c r="A25" s="1" t="s">
        <v>79</v>
      </c>
      <c r="B25" s="1" t="s">
        <v>29</v>
      </c>
      <c r="C25" s="1" t="s">
        <v>80</v>
      </c>
      <c r="D25" s="1" t="s">
        <v>81</v>
      </c>
      <c r="E25" s="1" t="s">
        <v>32</v>
      </c>
      <c r="F25" s="2">
        <v>2.61</v>
      </c>
      <c r="G25" s="3">
        <v>0</v>
      </c>
      <c r="H25" s="3">
        <v>22.23</v>
      </c>
      <c r="I25" s="2">
        <f>ROUND(G25*(1 + H25/100),2)</f>
        <v>0</v>
      </c>
      <c r="J25" s="2">
        <f>ROUND(F25*I25,2)</f>
        <v>0</v>
      </c>
    </row>
    <row r="26" spans="1:10" ht="51.3" customHeight="1">
      <c r="A26" s="1" t="s">
        <v>82</v>
      </c>
      <c r="B26" s="1" t="s">
        <v>17</v>
      </c>
      <c r="C26" s="1" t="s">
        <v>83</v>
      </c>
      <c r="D26" s="1" t="s">
        <v>84</v>
      </c>
      <c r="E26" s="1" t="s">
        <v>69</v>
      </c>
      <c r="F26" s="2">
        <v>11.11</v>
      </c>
      <c r="G26" s="3">
        <v>0</v>
      </c>
      <c r="H26" s="3">
        <v>22.23</v>
      </c>
      <c r="I26" s="2">
        <f>ROUND(G26*(1 + H26/100),2)</f>
        <v>0</v>
      </c>
      <c r="J26" s="2">
        <f>ROUND(F26*I26,2)</f>
        <v>0</v>
      </c>
    </row>
    <row r="27" spans="1:10" ht="55.35" customHeight="1">
      <c r="A27" s="1" t="s">
        <v>85</v>
      </c>
      <c r="B27" s="1" t="s">
        <v>29</v>
      </c>
      <c r="C27" s="1" t="s">
        <v>86</v>
      </c>
      <c r="D27" s="1" t="s">
        <v>87</v>
      </c>
      <c r="E27" s="1" t="s">
        <v>49</v>
      </c>
      <c r="F27" s="2">
        <v>1</v>
      </c>
      <c r="G27" s="3">
        <v>0</v>
      </c>
      <c r="H27" s="3">
        <v>22.23</v>
      </c>
      <c r="I27" s="2">
        <f>ROUND(G27*(1 + H27/100),2)</f>
        <v>0</v>
      </c>
      <c r="J27" s="2">
        <f>ROUND(F27*I27,2)</f>
        <v>0</v>
      </c>
    </row>
    <row r="28" spans="1:10">
      <c r="A28" s="1" t="s">
        <v>88</v>
      </c>
      <c r="B28" s="1"/>
      <c r="C28" s="1"/>
      <c r="D28" s="1" t="s">
        <v>89</v>
      </c>
    </row>
    <row r="29" spans="1:10">
      <c r="A29" s="1" t="s">
        <v>90</v>
      </c>
      <c r="B29" s="1"/>
      <c r="C29" s="1"/>
      <c r="D29" s="1" t="s">
        <v>91</v>
      </c>
    </row>
    <row r="30" spans="1:10" ht="101.7" customHeight="1">
      <c r="A30" s="1" t="s">
        <v>92</v>
      </c>
      <c r="B30" s="1" t="s">
        <v>17</v>
      </c>
      <c r="C30" s="1" t="s">
        <v>93</v>
      </c>
      <c r="D30" s="1" t="s">
        <v>94</v>
      </c>
      <c r="E30" s="1" t="s">
        <v>95</v>
      </c>
      <c r="F30" s="2">
        <v>162.61</v>
      </c>
      <c r="G30" s="3">
        <v>0</v>
      </c>
      <c r="H30" s="3">
        <v>22.23</v>
      </c>
      <c r="I30" s="2">
        <f>ROUND(G30*(1 + H30/100),2)</f>
        <v>0</v>
      </c>
      <c r="J30" s="2">
        <f>ROUND(F30*I30,2)</f>
        <v>0</v>
      </c>
    </row>
    <row r="31" spans="1:10" ht="51.3" customHeight="1">
      <c r="A31" s="1" t="s">
        <v>96</v>
      </c>
      <c r="B31" s="1" t="s">
        <v>17</v>
      </c>
      <c r="C31" s="1" t="s">
        <v>83</v>
      </c>
      <c r="D31" s="1" t="s">
        <v>84</v>
      </c>
      <c r="E31" s="1" t="s">
        <v>69</v>
      </c>
      <c r="F31" s="2">
        <v>1626.1</v>
      </c>
      <c r="G31" s="3">
        <v>0</v>
      </c>
      <c r="H31" s="3">
        <v>22.23</v>
      </c>
      <c r="I31" s="2">
        <f>ROUND(G31*(1 + H31/100),2)</f>
        <v>0</v>
      </c>
      <c r="J31" s="2">
        <f>ROUND(F31*I31,2)</f>
        <v>0</v>
      </c>
    </row>
    <row r="32" spans="1:10" ht="85.5" customHeight="1">
      <c r="A32" s="1" t="s">
        <v>97</v>
      </c>
      <c r="B32" s="1" t="s">
        <v>29</v>
      </c>
      <c r="C32" s="1" t="s">
        <v>98</v>
      </c>
      <c r="D32" s="1" t="s">
        <v>99</v>
      </c>
      <c r="E32" s="1" t="s">
        <v>95</v>
      </c>
      <c r="F32" s="2">
        <v>11.29</v>
      </c>
      <c r="G32" s="3">
        <v>0</v>
      </c>
      <c r="H32" s="3">
        <v>22.23</v>
      </c>
      <c r="I32" s="2">
        <f>ROUND(G32*(1 + H32/100),2)</f>
        <v>0</v>
      </c>
      <c r="J32" s="2">
        <f>ROUND(F32*I32,2)</f>
        <v>0</v>
      </c>
    </row>
    <row r="33" spans="1:10" ht="63.9" customHeight="1">
      <c r="A33" s="1" t="s">
        <v>100</v>
      </c>
      <c r="B33" s="1" t="s">
        <v>29</v>
      </c>
      <c r="C33" s="1" t="s">
        <v>101</v>
      </c>
      <c r="D33" s="1" t="s">
        <v>102</v>
      </c>
      <c r="E33" s="1" t="s">
        <v>42</v>
      </c>
      <c r="F33" s="2">
        <v>85.98999999999999</v>
      </c>
      <c r="G33" s="3">
        <v>0</v>
      </c>
      <c r="H33" s="3">
        <v>22.23</v>
      </c>
      <c r="I33" s="2">
        <f>ROUND(G33*(1 + H33/100),2)</f>
        <v>0</v>
      </c>
      <c r="J33" s="2">
        <f>ROUND(F33*I33,2)</f>
        <v>0</v>
      </c>
    </row>
    <row r="34" spans="1:10" ht="49.95" customHeight="1">
      <c r="A34" s="1" t="s">
        <v>103</v>
      </c>
      <c r="B34" s="1" t="s">
        <v>17</v>
      </c>
      <c r="C34" s="1" t="s">
        <v>104</v>
      </c>
      <c r="D34" s="1" t="s">
        <v>105</v>
      </c>
      <c r="E34" s="1" t="s">
        <v>42</v>
      </c>
      <c r="F34" s="2">
        <v>85.98999999999999</v>
      </c>
      <c r="G34" s="3">
        <v>0</v>
      </c>
      <c r="H34" s="3">
        <v>22.23</v>
      </c>
      <c r="I34" s="2">
        <f>ROUND(G34*(1 + H34/100),2)</f>
        <v>0</v>
      </c>
      <c r="J34" s="2">
        <f>ROUND(F34*I34,2)</f>
        <v>0</v>
      </c>
    </row>
    <row r="35" spans="1:10" ht="63.9" customHeight="1">
      <c r="A35" s="1" t="s">
        <v>106</v>
      </c>
      <c r="B35" s="1" t="s">
        <v>29</v>
      </c>
      <c r="C35" s="1" t="s">
        <v>107</v>
      </c>
      <c r="D35" s="1" t="s">
        <v>108</v>
      </c>
      <c r="E35" s="1" t="s">
        <v>42</v>
      </c>
      <c r="F35" s="2">
        <v>55.12</v>
      </c>
      <c r="G35" s="3">
        <v>0</v>
      </c>
      <c r="H35" s="3">
        <v>22.23</v>
      </c>
      <c r="I35" s="2">
        <f>ROUND(G35*(1 + H35/100),2)</f>
        <v>0</v>
      </c>
      <c r="J35" s="2">
        <f>ROUND(F35*I35,2)</f>
        <v>0</v>
      </c>
    </row>
    <row r="36" spans="1:10" ht="49.95" customHeight="1">
      <c r="A36" s="1" t="s">
        <v>109</v>
      </c>
      <c r="B36" s="1" t="s">
        <v>17</v>
      </c>
      <c r="C36" s="1" t="s">
        <v>110</v>
      </c>
      <c r="D36" s="1" t="s">
        <v>111</v>
      </c>
      <c r="E36" s="1" t="s">
        <v>42</v>
      </c>
      <c r="F36" s="2">
        <v>2.9</v>
      </c>
      <c r="G36" s="3">
        <v>0</v>
      </c>
      <c r="H36" s="3">
        <v>22.23</v>
      </c>
      <c r="I36" s="2">
        <f>ROUND(G36*(1 + H36/100),2)</f>
        <v>0</v>
      </c>
      <c r="J36" s="2">
        <f>ROUND(F36*I36,2)</f>
        <v>0</v>
      </c>
    </row>
    <row r="37" spans="1:10" ht="49.95" customHeight="1">
      <c r="A37" s="1" t="s">
        <v>112</v>
      </c>
      <c r="B37" s="1" t="s">
        <v>17</v>
      </c>
      <c r="C37" s="1" t="s">
        <v>113</v>
      </c>
      <c r="D37" s="1" t="s">
        <v>114</v>
      </c>
      <c r="E37" s="1" t="s">
        <v>42</v>
      </c>
      <c r="F37" s="2">
        <v>52.22</v>
      </c>
      <c r="G37" s="3">
        <v>0</v>
      </c>
      <c r="H37" s="3">
        <v>22.23</v>
      </c>
      <c r="I37" s="2">
        <f>ROUND(G37*(1 + H37/100),2)</f>
        <v>0</v>
      </c>
      <c r="J37" s="2">
        <f>ROUND(F37*I37,2)</f>
        <v>0</v>
      </c>
    </row>
    <row r="38" spans="1:10" ht="101.7" customHeight="1">
      <c r="A38" s="1" t="s">
        <v>115</v>
      </c>
      <c r="B38" s="1" t="s">
        <v>17</v>
      </c>
      <c r="C38" s="1" t="s">
        <v>93</v>
      </c>
      <c r="D38" s="1" t="s">
        <v>94</v>
      </c>
      <c r="E38" s="1" t="s">
        <v>95</v>
      </c>
      <c r="F38" s="2">
        <v>14</v>
      </c>
      <c r="G38" s="3">
        <v>0</v>
      </c>
      <c r="H38" s="3">
        <v>22.23</v>
      </c>
      <c r="I38" s="2">
        <f>ROUND(G38*(1 + H38/100),2)</f>
        <v>0</v>
      </c>
      <c r="J38" s="2">
        <f>ROUND(F38*I38,2)</f>
        <v>0</v>
      </c>
    </row>
    <row r="39" spans="1:10" ht="51.3" customHeight="1">
      <c r="A39" s="1" t="s">
        <v>116</v>
      </c>
      <c r="B39" s="1" t="s">
        <v>17</v>
      </c>
      <c r="C39" s="1" t="s">
        <v>83</v>
      </c>
      <c r="D39" s="1" t="s">
        <v>84</v>
      </c>
      <c r="E39" s="1" t="s">
        <v>69</v>
      </c>
      <c r="F39" s="2">
        <v>140.03</v>
      </c>
      <c r="G39" s="3">
        <v>0</v>
      </c>
      <c r="H39" s="3">
        <v>22.23</v>
      </c>
      <c r="I39" s="2">
        <f>ROUND(G39*(1 + H39/100),2)</f>
        <v>0</v>
      </c>
      <c r="J39" s="2">
        <f>ROUND(F39*I39,2)</f>
        <v>0</v>
      </c>
    </row>
    <row r="40" spans="1:10" ht="42.3" customHeight="1">
      <c r="A40" s="1" t="s">
        <v>117</v>
      </c>
      <c r="B40" s="1" t="s">
        <v>17</v>
      </c>
      <c r="C40" s="1" t="s">
        <v>118</v>
      </c>
      <c r="D40" s="1" t="s">
        <v>119</v>
      </c>
      <c r="E40" s="1" t="s">
        <v>42</v>
      </c>
      <c r="F40" s="2">
        <v>69.15000000000001</v>
      </c>
      <c r="G40" s="3">
        <v>0</v>
      </c>
      <c r="H40" s="3">
        <v>22.23</v>
      </c>
      <c r="I40" s="2">
        <f>ROUND(G40*(1 + H40/100),2)</f>
        <v>0</v>
      </c>
      <c r="J40" s="2">
        <f>ROUND(F40*I40,2)</f>
        <v>0</v>
      </c>
    </row>
    <row r="41" spans="1:10" ht="28.8" customHeight="1">
      <c r="A41" s="1" t="s">
        <v>120</v>
      </c>
      <c r="B41" s="1" t="s">
        <v>29</v>
      </c>
      <c r="C41" s="1" t="s">
        <v>121</v>
      </c>
      <c r="D41" s="1" t="s">
        <v>122</v>
      </c>
      <c r="E41" s="1" t="s">
        <v>123</v>
      </c>
      <c r="F41" s="2">
        <v>70</v>
      </c>
      <c r="G41" s="3">
        <v>0</v>
      </c>
      <c r="H41" s="3">
        <v>22.23</v>
      </c>
      <c r="I41" s="2">
        <f>ROUND(G41*(1 + H41/100),2)</f>
        <v>0</v>
      </c>
      <c r="J41" s="2">
        <f>ROUND(F41*I41,2)</f>
        <v>0</v>
      </c>
    </row>
    <row r="42" spans="1:10" ht="28.35" customHeight="1">
      <c r="A42" s="1" t="s">
        <v>124</v>
      </c>
      <c r="B42" s="1" t="s">
        <v>17</v>
      </c>
      <c r="C42" s="1" t="s">
        <v>125</v>
      </c>
      <c r="D42" s="1" t="s">
        <v>126</v>
      </c>
      <c r="E42" s="1" t="s">
        <v>95</v>
      </c>
      <c r="F42" s="2">
        <v>155.27</v>
      </c>
      <c r="G42" s="3">
        <v>0</v>
      </c>
      <c r="H42" s="3">
        <v>22.23</v>
      </c>
      <c r="I42" s="2">
        <f>ROUND(G42*(1 + H42/100),2)</f>
        <v>0</v>
      </c>
      <c r="J42" s="2">
        <f>ROUND(F42*I42,2)</f>
        <v>0</v>
      </c>
    </row>
    <row r="43" spans="1:10" ht="30.15" customHeight="1">
      <c r="A43" s="1" t="s">
        <v>127</v>
      </c>
      <c r="B43" s="1"/>
      <c r="C43" s="1"/>
      <c r="D43" s="1" t="s">
        <v>128</v>
      </c>
    </row>
    <row r="44" spans="1:10" ht="82.8" customHeight="1">
      <c r="A44" s="1" t="s">
        <v>129</v>
      </c>
      <c r="B44" s="1" t="s">
        <v>29</v>
      </c>
      <c r="C44" s="1" t="s">
        <v>130</v>
      </c>
      <c r="D44" s="1" t="s">
        <v>131</v>
      </c>
      <c r="E44" s="1" t="s">
        <v>49</v>
      </c>
      <c r="F44" s="2">
        <v>5</v>
      </c>
      <c r="G44" s="3">
        <v>0</v>
      </c>
      <c r="H44" s="3">
        <v>22.23</v>
      </c>
      <c r="I44" s="2">
        <f>ROUND(G44*(1 + H44/100),2)</f>
        <v>0</v>
      </c>
      <c r="J44" s="2">
        <f>ROUND(F44*I44,2)</f>
        <v>0</v>
      </c>
    </row>
    <row r="45" spans="1:10" ht="74.25" customHeight="1">
      <c r="A45" s="1" t="s">
        <v>132</v>
      </c>
      <c r="B45" s="1" t="s">
        <v>29</v>
      </c>
      <c r="C45" s="1" t="s">
        <v>133</v>
      </c>
      <c r="D45" s="1" t="s">
        <v>134</v>
      </c>
      <c r="E45" s="1" t="s">
        <v>49</v>
      </c>
      <c r="F45" s="2">
        <v>3</v>
      </c>
      <c r="G45" s="3">
        <v>0</v>
      </c>
      <c r="H45" s="3">
        <v>22.23</v>
      </c>
      <c r="I45" s="2">
        <f>ROUND(G45*(1 + H45/100),2)</f>
        <v>0</v>
      </c>
      <c r="J45" s="2">
        <f>ROUND(F45*I45,2)</f>
        <v>0</v>
      </c>
    </row>
    <row r="46" spans="1:10">
      <c r="A46" s="1" t="s">
        <v>135</v>
      </c>
      <c r="B46" s="1"/>
      <c r="C46" s="1"/>
      <c r="D46" s="1" t="s">
        <v>136</v>
      </c>
    </row>
    <row r="47" spans="1:10" ht="95.85" customHeight="1">
      <c r="A47" s="1" t="s">
        <v>137</v>
      </c>
      <c r="B47" s="1" t="s">
        <v>17</v>
      </c>
      <c r="C47" s="1" t="s">
        <v>138</v>
      </c>
      <c r="D47" s="1" t="s">
        <v>139</v>
      </c>
      <c r="E47" s="1" t="s">
        <v>42</v>
      </c>
      <c r="F47" s="2">
        <v>357.74</v>
      </c>
      <c r="G47" s="3">
        <v>0</v>
      </c>
      <c r="H47" s="3">
        <v>22.23</v>
      </c>
      <c r="I47" s="2">
        <f>ROUND(G47*(1 + H47/100),2)</f>
        <v>0</v>
      </c>
      <c r="J47" s="2">
        <f>ROUND(F47*I47,2)</f>
        <v>0</v>
      </c>
    </row>
    <row r="48" spans="1:10" ht="112.5" customHeight="1">
      <c r="A48" s="1" t="s">
        <v>140</v>
      </c>
      <c r="B48" s="1" t="s">
        <v>29</v>
      </c>
      <c r="C48" s="1" t="s">
        <v>141</v>
      </c>
      <c r="D48" s="1" t="s">
        <v>142</v>
      </c>
      <c r="E48" s="1" t="s">
        <v>32</v>
      </c>
      <c r="F48" s="2">
        <v>1144.77</v>
      </c>
      <c r="G48" s="3">
        <v>0</v>
      </c>
      <c r="H48" s="3">
        <v>22.23</v>
      </c>
      <c r="I48" s="2">
        <f>ROUND(G48*(1 + H48/100),2)</f>
        <v>0</v>
      </c>
      <c r="J48" s="2">
        <f>ROUND(F48*I48,2)</f>
        <v>0</v>
      </c>
    </row>
    <row r="49" spans="1:10" ht="98.55" customHeight="1">
      <c r="A49" s="1" t="s">
        <v>143</v>
      </c>
      <c r="B49" s="1" t="s">
        <v>29</v>
      </c>
      <c r="C49" s="1" t="s">
        <v>144</v>
      </c>
      <c r="D49" s="1" t="s">
        <v>145</v>
      </c>
      <c r="E49" s="1" t="s">
        <v>32</v>
      </c>
      <c r="F49" s="2">
        <v>96.26000000000001</v>
      </c>
      <c r="G49" s="3">
        <v>0</v>
      </c>
      <c r="H49" s="3">
        <v>22.23</v>
      </c>
      <c r="I49" s="2">
        <f>ROUND(G49*(1 + H49/100),2)</f>
        <v>0</v>
      </c>
      <c r="J49" s="2">
        <f>ROUND(F49*I49,2)</f>
        <v>0</v>
      </c>
    </row>
    <row r="50" spans="1:10" ht="75.6" customHeight="1">
      <c r="A50" s="1" t="s">
        <v>146</v>
      </c>
      <c r="B50" s="1" t="s">
        <v>29</v>
      </c>
      <c r="C50" s="1" t="s">
        <v>147</v>
      </c>
      <c r="D50" s="1" t="s">
        <v>148</v>
      </c>
      <c r="E50" s="1" t="s">
        <v>42</v>
      </c>
      <c r="F50" s="2">
        <v>385.03</v>
      </c>
      <c r="G50" s="3">
        <v>0</v>
      </c>
      <c r="H50" s="3">
        <v>22.23</v>
      </c>
      <c r="I50" s="2">
        <f>ROUND(G50*(1 + H50/100),2)</f>
        <v>0</v>
      </c>
      <c r="J50" s="2">
        <f>ROUND(F50*I50,2)</f>
        <v>0</v>
      </c>
    </row>
    <row r="51" spans="1:10" ht="45" customHeight="1">
      <c r="A51" s="1" t="s">
        <v>149</v>
      </c>
      <c r="B51" s="1" t="s">
        <v>29</v>
      </c>
      <c r="C51" s="1" t="s">
        <v>150</v>
      </c>
      <c r="D51" s="1" t="s">
        <v>151</v>
      </c>
      <c r="E51" s="1" t="s">
        <v>49</v>
      </c>
      <c r="F51" s="2">
        <v>6</v>
      </c>
      <c r="G51" s="3">
        <v>0</v>
      </c>
      <c r="H51" s="3">
        <v>22.23</v>
      </c>
      <c r="I51" s="2">
        <f>ROUND(G51*(1 + H51/100),2)</f>
        <v>0</v>
      </c>
      <c r="J51" s="2">
        <f>ROUND(F51*I51,2)</f>
        <v>0</v>
      </c>
    </row>
    <row r="52" spans="1:10" ht="35.55" customHeight="1">
      <c r="A52" s="1" t="s">
        <v>152</v>
      </c>
      <c r="B52" s="1" t="s">
        <v>29</v>
      </c>
      <c r="C52" s="1" t="s">
        <v>153</v>
      </c>
      <c r="D52" s="1" t="s">
        <v>154</v>
      </c>
      <c r="E52" s="1" t="s">
        <v>155</v>
      </c>
      <c r="F52" s="2">
        <v>4.86</v>
      </c>
      <c r="G52" s="3">
        <v>0</v>
      </c>
      <c r="H52" s="3">
        <v>22.23</v>
      </c>
      <c r="I52" s="2">
        <f>ROUND(G52*(1 + H52/100),2)</f>
        <v>0</v>
      </c>
      <c r="J52" s="2">
        <f>ROUND(F52*I52,2)</f>
        <v>0</v>
      </c>
    </row>
    <row r="53" spans="1:10" ht="32.4" customHeight="1">
      <c r="A53" s="1" t="s">
        <v>156</v>
      </c>
      <c r="B53" s="1" t="s">
        <v>17</v>
      </c>
      <c r="C53" s="1" t="s">
        <v>157</v>
      </c>
      <c r="D53" s="1" t="s">
        <v>158</v>
      </c>
      <c r="E53" s="1" t="s">
        <v>42</v>
      </c>
      <c r="F53" s="2">
        <v>357.74</v>
      </c>
      <c r="G53" s="3">
        <v>0</v>
      </c>
      <c r="H53" s="3">
        <v>22.23</v>
      </c>
      <c r="I53" s="2">
        <f>ROUND(G53*(1 + H53/100),2)</f>
        <v>0</v>
      </c>
      <c r="J53" s="2">
        <f>ROUND(F53*I53,2)</f>
        <v>0</v>
      </c>
    </row>
    <row r="54" spans="1:10" ht="67.5" customHeight="1">
      <c r="A54" s="1" t="s">
        <v>159</v>
      </c>
      <c r="B54" s="1" t="s">
        <v>17</v>
      </c>
      <c r="C54" s="1" t="s">
        <v>160</v>
      </c>
      <c r="D54" s="1" t="s">
        <v>161</v>
      </c>
      <c r="E54" s="1" t="s">
        <v>42</v>
      </c>
      <c r="F54" s="2">
        <v>2</v>
      </c>
      <c r="G54" s="3">
        <v>0</v>
      </c>
      <c r="H54" s="3">
        <v>22.23</v>
      </c>
      <c r="I54" s="2">
        <f>ROUND(G54*(1 + H54/100),2)</f>
        <v>0</v>
      </c>
      <c r="J54" s="2">
        <f>ROUND(F54*I54,2)</f>
        <v>0</v>
      </c>
    </row>
    <row r="55" spans="1:10" ht="40.5" customHeight="1">
      <c r="A55" s="1" t="s">
        <v>162</v>
      </c>
      <c r="B55" s="1" t="s">
        <v>29</v>
      </c>
      <c r="C55" s="1" t="s">
        <v>163</v>
      </c>
      <c r="D55" s="1" t="s">
        <v>164</v>
      </c>
      <c r="E55" s="1" t="s">
        <v>49</v>
      </c>
      <c r="F55" s="2">
        <v>2</v>
      </c>
      <c r="G55" s="3">
        <v>0</v>
      </c>
      <c r="H55" s="3">
        <v>22.23</v>
      </c>
      <c r="I55" s="2">
        <f>ROUND(G55*(1 + H55/100),2)</f>
        <v>0</v>
      </c>
      <c r="J55" s="2">
        <f>ROUND(F55*I55,2)</f>
        <v>0</v>
      </c>
    </row>
    <row r="56" spans="1:10">
      <c r="A56" s="1" t="s">
        <v>165</v>
      </c>
      <c r="B56" s="1"/>
      <c r="C56" s="1"/>
      <c r="D56" s="1" t="s">
        <v>166</v>
      </c>
    </row>
    <row r="57" spans="1:10" ht="72.45" customHeight="1">
      <c r="A57" s="1" t="s">
        <v>167</v>
      </c>
      <c r="B57" s="1" t="s">
        <v>29</v>
      </c>
      <c r="C57" s="1" t="s">
        <v>168</v>
      </c>
      <c r="D57" s="1" t="s">
        <v>169</v>
      </c>
      <c r="E57" s="1" t="s">
        <v>32</v>
      </c>
      <c r="F57" s="2">
        <v>536.12</v>
      </c>
      <c r="G57" s="3">
        <v>0</v>
      </c>
      <c r="H57" s="3">
        <v>22.23</v>
      </c>
      <c r="I57" s="2">
        <f>ROUND(G57*(1 + H57/100),2)</f>
        <v>0</v>
      </c>
      <c r="J57" s="2">
        <f>ROUND(F57*I57,2)</f>
        <v>0</v>
      </c>
    </row>
    <row r="58" spans="1:10" ht="55.35" customHeight="1">
      <c r="A58" s="1" t="s">
        <v>170</v>
      </c>
      <c r="B58" s="1" t="s">
        <v>17</v>
      </c>
      <c r="C58" s="1" t="s">
        <v>171</v>
      </c>
      <c r="D58" s="1" t="s">
        <v>172</v>
      </c>
      <c r="E58" s="1" t="s">
        <v>173</v>
      </c>
      <c r="F58" s="2">
        <v>847.3</v>
      </c>
      <c r="G58" s="3">
        <v>0</v>
      </c>
      <c r="H58" s="3">
        <v>22.23</v>
      </c>
      <c r="I58" s="2">
        <f>ROUND(G58*(1 + H58/100),2)</f>
        <v>0</v>
      </c>
      <c r="J58" s="2">
        <f>ROUND(F58*I58,2)</f>
        <v>0</v>
      </c>
    </row>
    <row r="59" spans="1:10" ht="55.35" customHeight="1">
      <c r="A59" s="1" t="s">
        <v>174</v>
      </c>
      <c r="B59" s="1" t="s">
        <v>17</v>
      </c>
      <c r="C59" s="1" t="s">
        <v>175</v>
      </c>
      <c r="D59" s="1" t="s">
        <v>176</v>
      </c>
      <c r="E59" s="1" t="s">
        <v>173</v>
      </c>
      <c r="F59" s="2">
        <v>660.8</v>
      </c>
      <c r="G59" s="3">
        <v>0</v>
      </c>
      <c r="H59" s="3">
        <v>22.23</v>
      </c>
      <c r="I59" s="2">
        <f>ROUND(G59*(1 + H59/100),2)</f>
        <v>0</v>
      </c>
      <c r="J59" s="2">
        <f>ROUND(F59*I59,2)</f>
        <v>0</v>
      </c>
    </row>
    <row r="60" spans="1:10" ht="51.3" customHeight="1">
      <c r="A60" s="1" t="s">
        <v>177</v>
      </c>
      <c r="B60" s="1" t="s">
        <v>17</v>
      </c>
      <c r="C60" s="1" t="s">
        <v>178</v>
      </c>
      <c r="D60" s="1" t="s">
        <v>179</v>
      </c>
      <c r="E60" s="1" t="s">
        <v>173</v>
      </c>
      <c r="F60" s="2">
        <v>382.1</v>
      </c>
      <c r="G60" s="3">
        <v>0</v>
      </c>
      <c r="H60" s="3">
        <v>22.23</v>
      </c>
      <c r="I60" s="2">
        <f>ROUND(G60*(1 + H60/100),2)</f>
        <v>0</v>
      </c>
      <c r="J60" s="2">
        <f>ROUND(F60*I60,2)</f>
        <v>0</v>
      </c>
    </row>
    <row r="61" spans="1:10" ht="55.35" customHeight="1">
      <c r="A61" s="1" t="s">
        <v>180</v>
      </c>
      <c r="B61" s="1" t="s">
        <v>17</v>
      </c>
      <c r="C61" s="1" t="s">
        <v>181</v>
      </c>
      <c r="D61" s="1" t="s">
        <v>182</v>
      </c>
      <c r="E61" s="1" t="s">
        <v>173</v>
      </c>
      <c r="F61" s="2">
        <v>65</v>
      </c>
      <c r="G61" s="3">
        <v>0</v>
      </c>
      <c r="H61" s="3">
        <v>22.23</v>
      </c>
      <c r="I61" s="2">
        <f>ROUND(G61*(1 + H61/100),2)</f>
        <v>0</v>
      </c>
      <c r="J61" s="2">
        <f>ROUND(F61*I61,2)</f>
        <v>0</v>
      </c>
    </row>
    <row r="62" spans="1:10" ht="68.4" customHeight="1">
      <c r="A62" s="1" t="s">
        <v>183</v>
      </c>
      <c r="B62" s="1" t="s">
        <v>29</v>
      </c>
      <c r="C62" s="1" t="s">
        <v>184</v>
      </c>
      <c r="D62" s="1" t="s">
        <v>185</v>
      </c>
      <c r="E62" s="1" t="s">
        <v>95</v>
      </c>
      <c r="F62" s="2">
        <v>44.22</v>
      </c>
      <c r="G62" s="3">
        <v>0</v>
      </c>
      <c r="H62" s="3">
        <v>22.23</v>
      </c>
      <c r="I62" s="2">
        <f>ROUND(G62*(1 + H62/100),2)</f>
        <v>0</v>
      </c>
      <c r="J62" s="2">
        <f>ROUND(F62*I62,2)</f>
        <v>0</v>
      </c>
    </row>
    <row r="63" spans="1:10" ht="65.25" customHeight="1">
      <c r="A63" s="1" t="s">
        <v>186</v>
      </c>
      <c r="B63" s="1" t="s">
        <v>29</v>
      </c>
      <c r="C63" s="1" t="s">
        <v>187</v>
      </c>
      <c r="D63" s="1" t="s">
        <v>188</v>
      </c>
      <c r="E63" s="1" t="s">
        <v>189</v>
      </c>
      <c r="F63" s="2">
        <v>529.1900000000001</v>
      </c>
      <c r="G63" s="3">
        <v>0</v>
      </c>
      <c r="H63" s="3">
        <v>22.23</v>
      </c>
      <c r="I63" s="2">
        <f>ROUND(G63*(1 + H63/100),2)</f>
        <v>0</v>
      </c>
      <c r="J63" s="2">
        <f>ROUND(F63*I63,2)</f>
        <v>0</v>
      </c>
    </row>
    <row r="64" spans="1:10" ht="112.5" customHeight="1">
      <c r="A64" s="1" t="s">
        <v>190</v>
      </c>
      <c r="B64" s="1" t="s">
        <v>29</v>
      </c>
      <c r="C64" s="1" t="s">
        <v>141</v>
      </c>
      <c r="D64" s="1" t="s">
        <v>142</v>
      </c>
      <c r="E64" s="1" t="s">
        <v>32</v>
      </c>
      <c r="F64" s="2">
        <v>310.89</v>
      </c>
      <c r="G64" s="3">
        <v>0</v>
      </c>
      <c r="H64" s="3">
        <v>22.23</v>
      </c>
      <c r="I64" s="2">
        <f>ROUND(G64*(1 + H64/100),2)</f>
        <v>0</v>
      </c>
      <c r="J64" s="2">
        <f>ROUND(F64*I64,2)</f>
        <v>0</v>
      </c>
    </row>
    <row r="65" spans="1:10" ht="42.3" customHeight="1">
      <c r="A65" s="1" t="s">
        <v>191</v>
      </c>
      <c r="B65" s="1" t="s">
        <v>29</v>
      </c>
      <c r="C65" s="1" t="s">
        <v>192</v>
      </c>
      <c r="D65" s="1" t="s">
        <v>193</v>
      </c>
      <c r="E65" s="1" t="s">
        <v>42</v>
      </c>
      <c r="F65" s="2">
        <v>50.4</v>
      </c>
      <c r="G65" s="3">
        <v>0</v>
      </c>
      <c r="H65" s="3">
        <v>22.23</v>
      </c>
      <c r="I65" s="2">
        <f>ROUND(G65*(1 + H65/100),2)</f>
        <v>0</v>
      </c>
      <c r="J65" s="2">
        <f>ROUND(F65*I65,2)</f>
        <v>0</v>
      </c>
    </row>
    <row r="66" spans="1:10" ht="46.35" customHeight="1">
      <c r="A66" s="1" t="s">
        <v>194</v>
      </c>
      <c r="B66" s="1" t="s">
        <v>17</v>
      </c>
      <c r="C66" s="1" t="s">
        <v>195</v>
      </c>
      <c r="D66" s="1" t="s">
        <v>196</v>
      </c>
      <c r="E66" s="1" t="s">
        <v>173</v>
      </c>
      <c r="F66" s="2">
        <v>255.33</v>
      </c>
      <c r="G66" s="3">
        <v>0</v>
      </c>
      <c r="H66" s="3">
        <v>22.23</v>
      </c>
      <c r="I66" s="2">
        <f>ROUND(G66*(1 + H66/100),2)</f>
        <v>0</v>
      </c>
      <c r="J66" s="2">
        <f>ROUND(F66*I66,2)</f>
        <v>0</v>
      </c>
    </row>
    <row r="67" spans="1:10">
      <c r="A67" s="1" t="s">
        <v>197</v>
      </c>
      <c r="B67" s="1" t="s">
        <v>46</v>
      </c>
      <c r="C67" s="1" t="s">
        <v>198</v>
      </c>
      <c r="D67" s="1" t="s">
        <v>199</v>
      </c>
      <c r="E67" s="1" t="s">
        <v>200</v>
      </c>
      <c r="F67" s="2">
        <v>300.74</v>
      </c>
      <c r="G67" s="3">
        <v>0</v>
      </c>
      <c r="H67" s="3">
        <v>22.23</v>
      </c>
      <c r="I67" s="2">
        <f>ROUND(G67*(1 + H67/100),2)</f>
        <v>0</v>
      </c>
      <c r="J67" s="2">
        <f>ROUND(F67*I67,2)</f>
        <v>0</v>
      </c>
    </row>
    <row r="68" spans="1:10" ht="53.1" customHeight="1">
      <c r="A68" s="1" t="s">
        <v>201</v>
      </c>
      <c r="B68" s="1" t="s">
        <v>17</v>
      </c>
      <c r="C68" s="1" t="s">
        <v>202</v>
      </c>
      <c r="D68" s="1" t="s">
        <v>203</v>
      </c>
      <c r="E68" s="1" t="s">
        <v>32</v>
      </c>
      <c r="F68" s="2">
        <v>6.05</v>
      </c>
      <c r="G68" s="3">
        <v>0</v>
      </c>
      <c r="H68" s="3">
        <v>22.23</v>
      </c>
      <c r="I68" s="2">
        <f>ROUND(G68*(1 + H68/100),2)</f>
        <v>0</v>
      </c>
      <c r="J68" s="2">
        <f>ROUND(F68*I68,2)</f>
        <v>0</v>
      </c>
    </row>
    <row r="69" spans="1:10" ht="48.6" customHeight="1">
      <c r="A69" s="1" t="s">
        <v>204</v>
      </c>
      <c r="B69" s="1" t="s">
        <v>17</v>
      </c>
      <c r="C69" s="1" t="s">
        <v>205</v>
      </c>
      <c r="D69" s="1" t="s">
        <v>206</v>
      </c>
      <c r="E69" s="1" t="s">
        <v>32</v>
      </c>
      <c r="F69" s="2">
        <v>15.63</v>
      </c>
      <c r="G69" s="3">
        <v>0</v>
      </c>
      <c r="H69" s="3">
        <v>22.23</v>
      </c>
      <c r="I69" s="2">
        <f>ROUND(G69*(1 + H69/100),2)</f>
        <v>0</v>
      </c>
      <c r="J69" s="2">
        <f>ROUND(F69*I69,2)</f>
        <v>0</v>
      </c>
    </row>
    <row r="70" spans="1:10" ht="40.5" customHeight="1">
      <c r="A70" s="1" t="s">
        <v>207</v>
      </c>
      <c r="B70" s="1" t="s">
        <v>17</v>
      </c>
      <c r="C70" s="1" t="s">
        <v>208</v>
      </c>
      <c r="D70" s="1" t="s">
        <v>209</v>
      </c>
      <c r="E70" s="1" t="s">
        <v>32</v>
      </c>
      <c r="F70" s="2">
        <v>42.98</v>
      </c>
      <c r="G70" s="3">
        <v>0</v>
      </c>
      <c r="H70" s="3">
        <v>22.23</v>
      </c>
      <c r="I70" s="2">
        <f>ROUND(G70*(1 + H70/100),2)</f>
        <v>0</v>
      </c>
      <c r="J70" s="2">
        <f>ROUND(F70*I70,2)</f>
        <v>0</v>
      </c>
    </row>
    <row r="71" spans="1:10">
      <c r="A71" s="1" t="s">
        <v>210</v>
      </c>
      <c r="B71" s="1"/>
      <c r="C71" s="1"/>
      <c r="D71" s="1" t="s">
        <v>211</v>
      </c>
    </row>
    <row r="72" spans="1:10">
      <c r="A72" s="1" t="s">
        <v>212</v>
      </c>
      <c r="B72" s="1"/>
      <c r="C72" s="1"/>
      <c r="D72" s="1" t="s">
        <v>213</v>
      </c>
    </row>
    <row r="73" spans="1:10" ht="54.45" customHeight="1">
      <c r="A73" s="1" t="s">
        <v>214</v>
      </c>
      <c r="B73" s="1" t="s">
        <v>29</v>
      </c>
      <c r="C73" s="1" t="s">
        <v>215</v>
      </c>
      <c r="D73" s="1" t="s">
        <v>216</v>
      </c>
      <c r="E73" s="1" t="s">
        <v>49</v>
      </c>
      <c r="F73" s="2">
        <v>11</v>
      </c>
      <c r="G73" s="3">
        <v>0</v>
      </c>
      <c r="H73" s="3">
        <v>22.23</v>
      </c>
      <c r="I73" s="2">
        <f>ROUND(G73*(1 + H73/100),2)</f>
        <v>0</v>
      </c>
      <c r="J73" s="2">
        <f>ROUND(F73*I73,2)</f>
        <v>0</v>
      </c>
    </row>
    <row r="74" spans="1:10" ht="70.2" customHeight="1">
      <c r="A74" s="1" t="s">
        <v>217</v>
      </c>
      <c r="B74" s="1" t="s">
        <v>29</v>
      </c>
      <c r="C74" s="1" t="s">
        <v>218</v>
      </c>
      <c r="D74" s="1" t="s">
        <v>219</v>
      </c>
      <c r="E74" s="1" t="s">
        <v>49</v>
      </c>
      <c r="F74" s="2">
        <v>11</v>
      </c>
      <c r="G74" s="3">
        <v>0</v>
      </c>
      <c r="H74" s="3">
        <v>22.23</v>
      </c>
      <c r="I74" s="2">
        <f>ROUND(G74*(1 + H74/100),2)</f>
        <v>0</v>
      </c>
      <c r="J74" s="2">
        <f>ROUND(F74*I74,2)</f>
        <v>0</v>
      </c>
    </row>
    <row r="75" spans="1:10">
      <c r="A75" s="1" t="s">
        <v>220</v>
      </c>
      <c r="B75" s="1"/>
      <c r="C75" s="1"/>
      <c r="D75" s="1" t="s">
        <v>221</v>
      </c>
    </row>
    <row r="76" spans="1:10" ht="44.1" customHeight="1">
      <c r="A76" s="1" t="s">
        <v>222</v>
      </c>
      <c r="B76" s="1" t="s">
        <v>53</v>
      </c>
      <c r="C76" s="1" t="s">
        <v>223</v>
      </c>
      <c r="D76" s="1" t="s">
        <v>224</v>
      </c>
      <c r="E76" s="1" t="s">
        <v>56</v>
      </c>
      <c r="F76" s="2">
        <v>54.86</v>
      </c>
      <c r="G76" s="3">
        <v>0</v>
      </c>
      <c r="H76" s="3">
        <v>22.23</v>
      </c>
      <c r="I76" s="2">
        <f>ROUND(G76*(1 + H76/100),2)</f>
        <v>0</v>
      </c>
      <c r="J76" s="2">
        <f>ROUND(F76*I76,2)</f>
        <v>0</v>
      </c>
    </row>
    <row r="77" spans="1:10" ht="51.3" customHeight="1">
      <c r="A77" s="1" t="s">
        <v>225</v>
      </c>
      <c r="B77" s="1" t="s">
        <v>17</v>
      </c>
      <c r="C77" s="1" t="s">
        <v>83</v>
      </c>
      <c r="D77" s="1" t="s">
        <v>84</v>
      </c>
      <c r="E77" s="1" t="s">
        <v>69</v>
      </c>
      <c r="F77" s="2">
        <v>548.6</v>
      </c>
      <c r="G77" s="3">
        <v>0</v>
      </c>
      <c r="H77" s="3">
        <v>22.23</v>
      </c>
      <c r="I77" s="2">
        <f>ROUND(G77*(1 + H77/100),2)</f>
        <v>0</v>
      </c>
      <c r="J77" s="2">
        <f>ROUND(F77*I77,2)</f>
        <v>0</v>
      </c>
    </row>
    <row r="78" spans="1:10" ht="95.85" customHeight="1">
      <c r="A78" s="1" t="s">
        <v>226</v>
      </c>
      <c r="B78" s="1" t="s">
        <v>17</v>
      </c>
      <c r="C78" s="1" t="s">
        <v>138</v>
      </c>
      <c r="D78" s="1" t="s">
        <v>139</v>
      </c>
      <c r="E78" s="1" t="s">
        <v>42</v>
      </c>
      <c r="F78" s="2">
        <v>19.4</v>
      </c>
      <c r="G78" s="3">
        <v>0</v>
      </c>
      <c r="H78" s="3">
        <v>22.23</v>
      </c>
      <c r="I78" s="2">
        <f>ROUND(G78*(1 + H78/100),2)</f>
        <v>0</v>
      </c>
      <c r="J78" s="2">
        <f>ROUND(F78*I78,2)</f>
        <v>0</v>
      </c>
    </row>
    <row r="79" spans="1:10" ht="45.9" customHeight="1">
      <c r="A79" s="1" t="s">
        <v>227</v>
      </c>
      <c r="B79" s="1" t="s">
        <v>29</v>
      </c>
      <c r="C79" s="1" t="s">
        <v>228</v>
      </c>
      <c r="D79" s="1" t="s">
        <v>229</v>
      </c>
      <c r="E79" s="1" t="s">
        <v>189</v>
      </c>
      <c r="F79" s="2">
        <v>26.33</v>
      </c>
      <c r="G79" s="3">
        <v>0</v>
      </c>
      <c r="H79" s="3">
        <v>22.23</v>
      </c>
      <c r="I79" s="2">
        <f>ROUND(G79*(1 + H79/100),2)</f>
        <v>0</v>
      </c>
      <c r="J79" s="2">
        <f>ROUND(F79*I79,2)</f>
        <v>0</v>
      </c>
    </row>
    <row r="80" spans="1:10" ht="24.3" customHeight="1">
      <c r="A80" s="1" t="s">
        <v>230</v>
      </c>
      <c r="B80" s="1" t="s">
        <v>29</v>
      </c>
      <c r="C80" s="1" t="s">
        <v>231</v>
      </c>
      <c r="D80" s="1" t="s">
        <v>232</v>
      </c>
      <c r="E80" s="1" t="s">
        <v>189</v>
      </c>
      <c r="F80" s="2">
        <v>28.53</v>
      </c>
      <c r="G80" s="3">
        <v>0</v>
      </c>
      <c r="H80" s="3">
        <v>22.23</v>
      </c>
      <c r="I80" s="2">
        <f>ROUND(G80*(1 + H80/100),2)</f>
        <v>0</v>
      </c>
      <c r="J80" s="2">
        <f>ROUND(F80*I80,2)</f>
        <v>0</v>
      </c>
    </row>
    <row r="81" spans="1:10" ht="29.25" customHeight="1">
      <c r="A81" s="1" t="s">
        <v>233</v>
      </c>
      <c r="B81" s="1" t="s">
        <v>29</v>
      </c>
      <c r="C81" s="1" t="s">
        <v>234</v>
      </c>
      <c r="D81" s="1" t="s">
        <v>235</v>
      </c>
      <c r="E81" s="1" t="s">
        <v>32</v>
      </c>
      <c r="F81" s="2">
        <v>219.43</v>
      </c>
      <c r="G81" s="3">
        <v>0</v>
      </c>
      <c r="H81" s="3">
        <v>22.23</v>
      </c>
      <c r="I81" s="2">
        <f>ROUND(G81*(1 + H81/100),2)</f>
        <v>0</v>
      </c>
      <c r="J81" s="2">
        <f>ROUND(F81*I81,2)</f>
        <v>0</v>
      </c>
    </row>
    <row r="82" spans="1:10">
      <c r="A82" s="1" t="s">
        <v>236</v>
      </c>
      <c r="B82" s="1" t="s">
        <v>17</v>
      </c>
      <c r="C82" s="1" t="s">
        <v>237</v>
      </c>
      <c r="D82" s="1" t="s">
        <v>238</v>
      </c>
      <c r="E82" s="1" t="s">
        <v>32</v>
      </c>
      <c r="F82" s="2">
        <v>219.43</v>
      </c>
      <c r="G82" s="3">
        <v>0</v>
      </c>
      <c r="H82" s="3">
        <v>22.23</v>
      </c>
      <c r="I82" s="2">
        <f>ROUND(G82*(1 + H82/100),2)</f>
        <v>0</v>
      </c>
      <c r="J82" s="2">
        <f>ROUND(F82*I82,2)</f>
        <v>0</v>
      </c>
    </row>
    <row r="83" spans="1:10" ht="20.25" customHeight="1">
      <c r="A83" s="1" t="s">
        <v>239</v>
      </c>
      <c r="B83" s="1" t="s">
        <v>17</v>
      </c>
      <c r="C83" s="1" t="s">
        <v>240</v>
      </c>
      <c r="D83" s="1" t="s">
        <v>241</v>
      </c>
      <c r="E83" s="1" t="s">
        <v>49</v>
      </c>
      <c r="F83" s="2">
        <v>671.9400000000001</v>
      </c>
      <c r="G83" s="3">
        <v>0</v>
      </c>
      <c r="H83" s="3">
        <v>22.23</v>
      </c>
      <c r="I83" s="2">
        <f>ROUND(G83*(1 + H83/100),2)</f>
        <v>0</v>
      </c>
      <c r="J83" s="2">
        <f>ROUND(F83*I83,2)</f>
        <v>0</v>
      </c>
    </row>
    <row r="84" spans="1:10" ht="70.65" customHeight="1">
      <c r="A84" s="1" t="s">
        <v>242</v>
      </c>
      <c r="B84" s="1" t="s">
        <v>29</v>
      </c>
      <c r="C84" s="1" t="s">
        <v>243</v>
      </c>
      <c r="D84" s="1" t="s">
        <v>244</v>
      </c>
      <c r="E84" s="1" t="s">
        <v>49</v>
      </c>
      <c r="F84" s="2">
        <v>5</v>
      </c>
      <c r="G84" s="3">
        <v>0</v>
      </c>
      <c r="H84" s="3">
        <v>22.23</v>
      </c>
      <c r="I84" s="2">
        <f>ROUND(G84*(1 + H84/100),2)</f>
        <v>0</v>
      </c>
      <c r="J84" s="2">
        <f>ROUND(F84*I84,2)</f>
        <v>0</v>
      </c>
    </row>
    <row r="85" spans="1:10" ht="31.05" customHeight="1">
      <c r="A85" s="1" t="s">
        <v>245</v>
      </c>
      <c r="B85" s="1" t="s">
        <v>29</v>
      </c>
      <c r="C85" s="1" t="s">
        <v>246</v>
      </c>
      <c r="D85" s="1" t="s">
        <v>247</v>
      </c>
      <c r="E85" s="1" t="s">
        <v>32</v>
      </c>
      <c r="F85" s="2">
        <v>41.13</v>
      </c>
      <c r="G85" s="3">
        <v>0</v>
      </c>
      <c r="H85" s="3">
        <v>22.23</v>
      </c>
      <c r="I85" s="2">
        <f>ROUND(G85*(1 + H85/100),2)</f>
        <v>0</v>
      </c>
      <c r="J85" s="2">
        <f>ROUND(F85*I85,2)</f>
        <v>0</v>
      </c>
    </row>
    <row r="86" spans="1:10">
      <c r="A86" s="1" t="s">
        <v>248</v>
      </c>
      <c r="B86" s="1"/>
      <c r="C86" s="1"/>
      <c r="D86" s="1" t="s">
        <v>249</v>
      </c>
    </row>
    <row r="87" spans="1:10" ht="270.9" customHeight="1">
      <c r="A87" s="1" t="s">
        <v>250</v>
      </c>
      <c r="B87" s="1" t="s">
        <v>29</v>
      </c>
      <c r="C87" s="1" t="s">
        <v>251</v>
      </c>
      <c r="D87" s="1" t="s">
        <v>252</v>
      </c>
      <c r="E87" s="1" t="s">
        <v>49</v>
      </c>
      <c r="F87" s="2">
        <v>3</v>
      </c>
      <c r="G87" s="3">
        <v>0</v>
      </c>
      <c r="H87" s="3">
        <v>22.23</v>
      </c>
      <c r="I87" s="2">
        <f>ROUND(G87*(1 + H87/100),2)</f>
        <v>0</v>
      </c>
      <c r="J87" s="2">
        <f>ROUND(F87*I87,2)</f>
        <v>0</v>
      </c>
    </row>
    <row r="88" spans="1:10" ht="196.2" customHeight="1">
      <c r="A88" s="1" t="s">
        <v>253</v>
      </c>
      <c r="B88" s="1" t="s">
        <v>46</v>
      </c>
      <c r="C88" s="1" t="s">
        <v>254</v>
      </c>
      <c r="D88" s="1" t="s">
        <v>255</v>
      </c>
      <c r="E88" s="1" t="s">
        <v>123</v>
      </c>
      <c r="F88" s="2">
        <v>25</v>
      </c>
      <c r="G88" s="3">
        <v>0</v>
      </c>
      <c r="H88" s="3">
        <v>22.23</v>
      </c>
      <c r="I88" s="2">
        <f>ROUND(G88*(1 + H88/100),2)</f>
        <v>0</v>
      </c>
      <c r="J88" s="2">
        <f>ROUND(F88*I88,2)</f>
        <v>0</v>
      </c>
    </row>
    <row r="89" spans="1:10" ht="64.35" customHeight="1">
      <c r="A89" s="1" t="s">
        <v>256</v>
      </c>
      <c r="B89" s="1" t="s">
        <v>29</v>
      </c>
      <c r="C89" s="1" t="s">
        <v>257</v>
      </c>
      <c r="D89" s="1" t="s">
        <v>258</v>
      </c>
      <c r="E89" s="1" t="s">
        <v>49</v>
      </c>
      <c r="F89" s="2">
        <v>9</v>
      </c>
      <c r="G89" s="3">
        <v>0</v>
      </c>
      <c r="H89" s="3">
        <v>22.23</v>
      </c>
      <c r="I89" s="2">
        <f>ROUND(G89*(1 + H89/100),2)</f>
        <v>0</v>
      </c>
      <c r="J89" s="2">
        <f>ROUND(F89*I89,2)</f>
        <v>0</v>
      </c>
    </row>
    <row r="90" spans="1:10" ht="227.7" customHeight="1">
      <c r="A90" s="1" t="s">
        <v>259</v>
      </c>
      <c r="B90" s="1" t="s">
        <v>46</v>
      </c>
      <c r="C90" s="1" t="s">
        <v>260</v>
      </c>
      <c r="D90" s="1" t="s">
        <v>261</v>
      </c>
      <c r="E90" s="1" t="s">
        <v>123</v>
      </c>
      <c r="F90" s="2">
        <v>8</v>
      </c>
      <c r="G90" s="3">
        <v>0</v>
      </c>
      <c r="H90" s="3">
        <v>22.23</v>
      </c>
      <c r="I90" s="2">
        <f>ROUND(G90*(1 + H90/100),2)</f>
        <v>0</v>
      </c>
      <c r="J90" s="2">
        <f>ROUND(F90*I90,2)</f>
        <v>0</v>
      </c>
    </row>
    <row r="91" spans="1:10" ht="287.55" customHeight="1">
      <c r="A91" s="1" t="s">
        <v>262</v>
      </c>
      <c r="B91" s="1" t="s">
        <v>46</v>
      </c>
      <c r="C91" s="1" t="s">
        <v>263</v>
      </c>
      <c r="D91" s="1" t="s">
        <v>264</v>
      </c>
      <c r="E91" s="1" t="s">
        <v>123</v>
      </c>
      <c r="F91" s="2">
        <v>2</v>
      </c>
      <c r="G91" s="3">
        <v>0</v>
      </c>
      <c r="H91" s="3">
        <v>22.23</v>
      </c>
      <c r="I91" s="2">
        <f>ROUND(G91*(1 + H91/100),2)</f>
        <v>0</v>
      </c>
      <c r="J91" s="2">
        <f>ROUND(F91*I91,2)</f>
        <v>0</v>
      </c>
    </row>
    <row r="92" spans="1:10" ht="305.1" customHeight="1">
      <c r="A92" s="1" t="s">
        <v>265</v>
      </c>
      <c r="B92" s="1" t="s">
        <v>46</v>
      </c>
      <c r="C92" s="1" t="s">
        <v>266</v>
      </c>
      <c r="D92" s="1" t="s">
        <v>267</v>
      </c>
      <c r="E92" s="1" t="s">
        <v>123</v>
      </c>
      <c r="F92" s="2">
        <v>2</v>
      </c>
      <c r="G92" s="3">
        <v>0</v>
      </c>
      <c r="H92" s="3">
        <v>22.23</v>
      </c>
      <c r="I92" s="2">
        <f>ROUND(G92*(1 + H92/100),2)</f>
        <v>0</v>
      </c>
      <c r="J92" s="2">
        <f>ROUND(F92*I92,2)</f>
        <v>0</v>
      </c>
    </row>
    <row r="93" spans="1:10" ht="94.05" customHeight="1">
      <c r="A93" s="1" t="s">
        <v>268</v>
      </c>
      <c r="B93" s="1" t="s">
        <v>46</v>
      </c>
      <c r="C93" s="1" t="s">
        <v>269</v>
      </c>
      <c r="D93" s="1" t="s">
        <v>270</v>
      </c>
      <c r="E93" s="1" t="s">
        <v>123</v>
      </c>
      <c r="F93" s="2">
        <v>2</v>
      </c>
      <c r="G93" s="3">
        <v>0</v>
      </c>
      <c r="H93" s="3">
        <v>22.23</v>
      </c>
      <c r="I93" s="2">
        <f>ROUND(G93*(1 + H93/100),2)</f>
        <v>0</v>
      </c>
      <c r="J93" s="2">
        <f>ROUND(F93*I93,2)</f>
        <v>0</v>
      </c>
    </row>
    <row r="94" spans="1:10" ht="290.7" customHeight="1">
      <c r="A94" s="1" t="s">
        <v>271</v>
      </c>
      <c r="B94" s="1" t="s">
        <v>46</v>
      </c>
      <c r="C94" s="1" t="s">
        <v>272</v>
      </c>
      <c r="D94" s="1" t="s">
        <v>273</v>
      </c>
      <c r="E94" s="1" t="s">
        <v>123</v>
      </c>
      <c r="F94" s="2">
        <v>4</v>
      </c>
      <c r="G94" s="3">
        <v>0</v>
      </c>
      <c r="H94" s="3">
        <v>22.23</v>
      </c>
      <c r="I94" s="2">
        <f>ROUND(G94*(1 + H94/100),2)</f>
        <v>0</v>
      </c>
      <c r="J94" s="2">
        <f>ROUND(F94*I94,2)</f>
        <v>0</v>
      </c>
    </row>
    <row r="95" spans="1:10" ht="297.45" customHeight="1">
      <c r="A95" s="1" t="s">
        <v>274</v>
      </c>
      <c r="B95" s="1" t="s">
        <v>46</v>
      </c>
      <c r="C95" s="1" t="s">
        <v>275</v>
      </c>
      <c r="D95" s="1" t="s">
        <v>276</v>
      </c>
      <c r="E95" s="1" t="s">
        <v>123</v>
      </c>
      <c r="F95" s="2">
        <v>18</v>
      </c>
      <c r="G95" s="3">
        <v>0</v>
      </c>
      <c r="H95" s="3">
        <v>22.23</v>
      </c>
      <c r="I95" s="2">
        <f>ROUND(G95*(1 + H95/100),2)</f>
        <v>0</v>
      </c>
      <c r="J95" s="2">
        <f>ROUND(F95*I95,2)</f>
        <v>0</v>
      </c>
    </row>
    <row r="96" spans="1:10" ht="228.15" customHeight="1">
      <c r="A96" s="1" t="s">
        <v>277</v>
      </c>
      <c r="B96" s="1" t="s">
        <v>29</v>
      </c>
      <c r="C96" s="1" t="s">
        <v>278</v>
      </c>
      <c r="D96" s="1" t="s">
        <v>279</v>
      </c>
      <c r="E96" s="1" t="s">
        <v>123</v>
      </c>
      <c r="F96" s="2">
        <v>1</v>
      </c>
      <c r="G96" s="3">
        <v>0</v>
      </c>
      <c r="H96" s="3">
        <v>22.23</v>
      </c>
      <c r="I96" s="2">
        <f>ROUND(G96*(1 + H96/100),2)</f>
        <v>0</v>
      </c>
      <c r="J96" s="2">
        <f>ROUND(F96*I96,2)</f>
        <v>0</v>
      </c>
    </row>
    <row r="97" spans="1:10" ht="39.6" customHeight="1">
      <c r="A97" s="1" t="s">
        <v>280</v>
      </c>
      <c r="B97" s="1" t="s">
        <v>29</v>
      </c>
      <c r="C97" s="1" t="s">
        <v>281</v>
      </c>
      <c r="D97" s="1" t="s">
        <v>282</v>
      </c>
      <c r="E97" s="1" t="s">
        <v>49</v>
      </c>
      <c r="F97" s="2">
        <v>1</v>
      </c>
      <c r="G97" s="3">
        <v>0</v>
      </c>
      <c r="H97" s="3">
        <v>22.23</v>
      </c>
      <c r="I97" s="2">
        <f>ROUND(G97*(1 + H97/100),2)</f>
        <v>0</v>
      </c>
      <c r="J97" s="2">
        <f>ROUND(F97*I97,2)</f>
        <v>0</v>
      </c>
    </row>
    <row r="98" spans="1:10" ht="38.7" customHeight="1">
      <c r="A98" s="1" t="s">
        <v>283</v>
      </c>
      <c r="B98" s="1" t="s">
        <v>29</v>
      </c>
      <c r="C98" s="1" t="s">
        <v>284</v>
      </c>
      <c r="D98" s="1" t="s">
        <v>285</v>
      </c>
      <c r="E98" s="1" t="s">
        <v>123</v>
      </c>
      <c r="F98" s="2">
        <v>6</v>
      </c>
      <c r="G98" s="3">
        <v>0</v>
      </c>
      <c r="H98" s="3">
        <v>22.23</v>
      </c>
      <c r="I98" s="2">
        <f>ROUND(G98*(1 + H98/100),2)</f>
        <v>0</v>
      </c>
      <c r="J98" s="2">
        <f>ROUND(F98*I98,2)</f>
        <v>0</v>
      </c>
    </row>
    <row r="99" spans="1:10" ht="41.4" customHeight="1">
      <c r="A99" s="1" t="s">
        <v>286</v>
      </c>
      <c r="B99" s="1" t="s">
        <v>29</v>
      </c>
      <c r="C99" s="1" t="s">
        <v>287</v>
      </c>
      <c r="D99" s="1" t="s">
        <v>288</v>
      </c>
      <c r="E99" s="1" t="s">
        <v>56</v>
      </c>
      <c r="F99" s="2">
        <v>12.12</v>
      </c>
      <c r="G99" s="3">
        <v>0</v>
      </c>
      <c r="H99" s="3">
        <v>22.23</v>
      </c>
      <c r="I99" s="2">
        <f>ROUND(G99*(1 + H99/100),2)</f>
        <v>0</v>
      </c>
      <c r="J99" s="2">
        <f>ROUND(F99*I99,2)</f>
        <v>0</v>
      </c>
    </row>
    <row r="100" spans="1:10" ht="40.95" customHeight="1">
      <c r="A100" s="1" t="s">
        <v>289</v>
      </c>
      <c r="B100" s="1" t="s">
        <v>53</v>
      </c>
      <c r="C100" s="1" t="s">
        <v>290</v>
      </c>
      <c r="D100" s="1" t="s">
        <v>291</v>
      </c>
      <c r="E100" s="1" t="s">
        <v>292</v>
      </c>
      <c r="F100" s="2">
        <v>4.21</v>
      </c>
      <c r="G100" s="3">
        <v>0</v>
      </c>
      <c r="H100" s="3">
        <v>22.23</v>
      </c>
      <c r="I100" s="2">
        <f>ROUND(G100*(1 + H100/100),2)</f>
        <v>0</v>
      </c>
      <c r="J100" s="2">
        <f>ROUND(F100*I100,2)</f>
        <v>0</v>
      </c>
    </row>
    <row r="101" spans="1:10" ht="37.35" customHeight="1">
      <c r="A101" s="1" t="s">
        <v>293</v>
      </c>
      <c r="B101" s="1" t="s">
        <v>29</v>
      </c>
      <c r="C101" s="1" t="s">
        <v>294</v>
      </c>
      <c r="D101" s="1" t="s">
        <v>295</v>
      </c>
      <c r="E101" s="1" t="s">
        <v>123</v>
      </c>
      <c r="F101" s="2">
        <v>32</v>
      </c>
      <c r="G101" s="3">
        <v>0</v>
      </c>
      <c r="H101" s="3">
        <v>22.23</v>
      </c>
      <c r="I101" s="2">
        <f>ROUND(G101*(1 + H101/100),2)</f>
        <v>0</v>
      </c>
      <c r="J101" s="2">
        <f>ROUND(F101*I101,2)</f>
        <v>0</v>
      </c>
    </row>
    <row r="102" spans="1:10">
      <c r="A102" s="1" t="s">
        <v>296</v>
      </c>
      <c r="B102" s="1"/>
      <c r="C102" s="1"/>
      <c r="D102" s="1" t="s">
        <v>297</v>
      </c>
    </row>
    <row r="103" spans="1:10" ht="27.45" customHeight="1">
      <c r="A103" s="1" t="s">
        <v>298</v>
      </c>
      <c r="B103" s="1" t="s">
        <v>17</v>
      </c>
      <c r="C103" s="1" t="s">
        <v>299</v>
      </c>
      <c r="D103" s="1" t="s">
        <v>300</v>
      </c>
      <c r="E103" s="1" t="s">
        <v>32</v>
      </c>
      <c r="F103" s="2">
        <v>317.15</v>
      </c>
      <c r="G103" s="3">
        <v>0</v>
      </c>
      <c r="H103" s="3">
        <v>22.23</v>
      </c>
      <c r="I103" s="2">
        <f>ROUND(G103*(1 + H103/100),2)</f>
        <v>0</v>
      </c>
      <c r="J103" s="2">
        <f>ROUND(F103*I103,2)</f>
        <v>0</v>
      </c>
    </row>
    <row r="104" spans="1:10" ht="75.15" customHeight="1">
      <c r="A104" s="1" t="s">
        <v>301</v>
      </c>
      <c r="B104" s="1" t="s">
        <v>17</v>
      </c>
      <c r="C104" s="1" t="s">
        <v>302</v>
      </c>
      <c r="D104" s="1" t="s">
        <v>303</v>
      </c>
      <c r="E104" s="1" t="s">
        <v>32</v>
      </c>
      <c r="F104" s="2">
        <v>317.15</v>
      </c>
      <c r="G104" s="3">
        <v>0</v>
      </c>
      <c r="H104" s="3">
        <v>22.23</v>
      </c>
      <c r="I104" s="2">
        <f>ROUND(G104*(1 + H104/100),2)</f>
        <v>0</v>
      </c>
      <c r="J104" s="2">
        <f>ROUND(F104*I104,2)</f>
        <v>0</v>
      </c>
    </row>
    <row r="105" spans="1:10">
      <c r="A105" s="1" t="s">
        <v>304</v>
      </c>
      <c r="B105" s="1"/>
      <c r="C105" s="1"/>
      <c r="D105" s="1" t="s">
        <v>305</v>
      </c>
    </row>
    <row r="106" spans="1:10">
      <c r="A106" s="1" t="s">
        <v>306</v>
      </c>
      <c r="B106" s="1"/>
      <c r="C106" s="1"/>
      <c r="D106" s="1" t="s">
        <v>307</v>
      </c>
    </row>
    <row r="107" spans="1:10" ht="33.3" customHeight="1">
      <c r="A107" s="1" t="s">
        <v>308</v>
      </c>
      <c r="B107" s="1" t="s">
        <v>17</v>
      </c>
      <c r="C107" s="1" t="s">
        <v>309</v>
      </c>
      <c r="D107" s="1" t="s">
        <v>310</v>
      </c>
      <c r="E107" s="1" t="s">
        <v>32</v>
      </c>
      <c r="F107" s="2">
        <v>48</v>
      </c>
      <c r="G107" s="3">
        <v>0</v>
      </c>
      <c r="H107" s="3">
        <v>22.23</v>
      </c>
      <c r="I107" s="2">
        <f>ROUND(G107*(1 + H107/100),2)</f>
        <v>0</v>
      </c>
      <c r="J107" s="2">
        <f>ROUND(F107*I107,2)</f>
        <v>0</v>
      </c>
    </row>
    <row r="108" spans="1:10" ht="89.55" customHeight="1">
      <c r="A108" s="1" t="s">
        <v>311</v>
      </c>
      <c r="B108" s="1" t="s">
        <v>17</v>
      </c>
      <c r="C108" s="1" t="s">
        <v>312</v>
      </c>
      <c r="D108" s="1" t="s">
        <v>313</v>
      </c>
      <c r="E108" s="1" t="s">
        <v>32</v>
      </c>
      <c r="F108" s="2">
        <v>48</v>
      </c>
      <c r="G108" s="3">
        <v>0</v>
      </c>
      <c r="H108" s="3">
        <v>22.23</v>
      </c>
      <c r="I108" s="2">
        <f>ROUND(G108*(1 + H108/100),2)</f>
        <v>0</v>
      </c>
      <c r="J108" s="2">
        <f>ROUND(F108*I108,2)</f>
        <v>0</v>
      </c>
    </row>
    <row r="109" spans="1:10" ht="54.45" customHeight="1">
      <c r="A109" s="1" t="s">
        <v>314</v>
      </c>
      <c r="B109" s="1" t="s">
        <v>29</v>
      </c>
      <c r="C109" s="1" t="s">
        <v>315</v>
      </c>
      <c r="D109" s="1" t="s">
        <v>316</v>
      </c>
      <c r="E109" s="1" t="s">
        <v>317</v>
      </c>
      <c r="F109" s="2">
        <v>2</v>
      </c>
      <c r="G109" s="3">
        <v>0</v>
      </c>
      <c r="H109" s="3">
        <v>22.23</v>
      </c>
      <c r="I109" s="2">
        <f>ROUND(G109*(1 + H109/100),2)</f>
        <v>0</v>
      </c>
      <c r="J109" s="2">
        <f>ROUND(F109*I109,2)</f>
        <v>0</v>
      </c>
    </row>
    <row r="110" spans="1:10" ht="25.65" customHeight="1">
      <c r="A110" s="1" t="s">
        <v>318</v>
      </c>
      <c r="B110" s="1" t="s">
        <v>17</v>
      </c>
      <c r="C110" s="1" t="s">
        <v>319</v>
      </c>
      <c r="D110" s="1" t="s">
        <v>320</v>
      </c>
      <c r="E110" s="1" t="s">
        <v>95</v>
      </c>
      <c r="F110" s="2">
        <v>0.3</v>
      </c>
      <c r="G110" s="3">
        <v>0</v>
      </c>
      <c r="H110" s="3">
        <v>22.23</v>
      </c>
      <c r="I110" s="2">
        <f>ROUND(G110*(1 + H110/100),2)</f>
        <v>0</v>
      </c>
      <c r="J110" s="2">
        <f>ROUND(F110*I110,2)</f>
        <v>0</v>
      </c>
    </row>
    <row r="111" spans="1:10" ht="38.25" customHeight="1">
      <c r="A111" s="1" t="s">
        <v>321</v>
      </c>
      <c r="B111" s="1" t="s">
        <v>29</v>
      </c>
      <c r="C111" s="1" t="s">
        <v>322</v>
      </c>
      <c r="D111" s="1" t="s">
        <v>323</v>
      </c>
      <c r="E111" s="1" t="s">
        <v>32</v>
      </c>
      <c r="F111" s="2">
        <v>12</v>
      </c>
      <c r="G111" s="3">
        <v>0</v>
      </c>
      <c r="H111" s="3">
        <v>22.23</v>
      </c>
      <c r="I111" s="2">
        <f>ROUND(G111*(1 + H111/100),2)</f>
        <v>0</v>
      </c>
      <c r="J111" s="2">
        <f>ROUND(F111*I111,2)</f>
        <v>0</v>
      </c>
    </row>
    <row r="112" spans="1:10">
      <c r="A112" s="1" t="s">
        <v>324</v>
      </c>
      <c r="B112" s="1"/>
      <c r="C112" s="1"/>
      <c r="D112" s="1" t="s">
        <v>325</v>
      </c>
    </row>
    <row r="113" spans="1:10" ht="37.35" customHeight="1">
      <c r="A113" s="1" t="s">
        <v>326</v>
      </c>
      <c r="B113" s="1" t="s">
        <v>17</v>
      </c>
      <c r="C113" s="1" t="s">
        <v>327</v>
      </c>
      <c r="D113" s="1" t="s">
        <v>328</v>
      </c>
      <c r="E113" s="1" t="s">
        <v>32</v>
      </c>
      <c r="F113" s="2">
        <v>9572</v>
      </c>
      <c r="G113" s="3">
        <v>0</v>
      </c>
      <c r="H113" s="3">
        <v>22.23</v>
      </c>
      <c r="I113" s="2">
        <f>ROUND(G113*(1 + H113/100),2)</f>
        <v>0</v>
      </c>
      <c r="J113" s="2">
        <f>ROUND(F113*I113,2)</f>
        <v>0</v>
      </c>
    </row>
    <row r="114" spans="1:10" ht="54" customHeight="1">
      <c r="A114" s="1" t="s">
        <v>329</v>
      </c>
      <c r="B114" s="1" t="s">
        <v>29</v>
      </c>
      <c r="C114" s="1" t="s">
        <v>330</v>
      </c>
      <c r="D114" s="1" t="s">
        <v>331</v>
      </c>
      <c r="E114" s="1" t="s">
        <v>32</v>
      </c>
      <c r="F114" s="2">
        <v>9572</v>
      </c>
      <c r="G114" s="3">
        <v>0</v>
      </c>
      <c r="H114" s="3">
        <v>22.23</v>
      </c>
      <c r="I114" s="2">
        <f>ROUND(G114*(1 + H114/100),2)</f>
        <v>0</v>
      </c>
      <c r="J114" s="2">
        <f>ROUND(F114*I114,2)</f>
        <v>0</v>
      </c>
    </row>
    <row r="115" spans="1:10" ht="30.15" customHeight="1">
      <c r="A115" s="1" t="s">
        <v>332</v>
      </c>
      <c r="B115" s="1" t="s">
        <v>17</v>
      </c>
      <c r="C115" s="1" t="s">
        <v>333</v>
      </c>
      <c r="D115" s="1" t="s">
        <v>334</v>
      </c>
      <c r="E115" s="1" t="s">
        <v>32</v>
      </c>
      <c r="F115" s="2">
        <v>427.35</v>
      </c>
      <c r="G115" s="3">
        <v>0</v>
      </c>
      <c r="H115" s="3">
        <v>22.23</v>
      </c>
      <c r="I115" s="2">
        <f>ROUND(G115*(1 + H115/100),2)</f>
        <v>0</v>
      </c>
      <c r="J115" s="2">
        <f>ROUND(F115*I115,2)</f>
        <v>0</v>
      </c>
    </row>
    <row r="116" spans="1:10" ht="23.4" customHeight="1">
      <c r="A116" s="1" t="s">
        <v>335</v>
      </c>
      <c r="B116" s="1" t="s">
        <v>17</v>
      </c>
      <c r="C116" s="1" t="s">
        <v>336</v>
      </c>
      <c r="D116" s="1" t="s">
        <v>337</v>
      </c>
      <c r="E116" s="1" t="s">
        <v>32</v>
      </c>
      <c r="F116" s="2">
        <v>427.35</v>
      </c>
      <c r="G116" s="3">
        <v>0</v>
      </c>
      <c r="H116" s="3">
        <v>22.23</v>
      </c>
      <c r="I116" s="2">
        <f>ROUND(G116*(1 + H116/100),2)</f>
        <v>0</v>
      </c>
      <c r="J116" s="2">
        <f>ROUND(F116*I116,2)</f>
        <v>0</v>
      </c>
    </row>
    <row r="117" spans="1:10" ht="43.65" customHeight="1">
      <c r="A117" s="1" t="s">
        <v>338</v>
      </c>
      <c r="B117" s="1" t="s">
        <v>17</v>
      </c>
      <c r="C117" s="1" t="s">
        <v>339</v>
      </c>
      <c r="D117" s="1" t="s">
        <v>340</v>
      </c>
      <c r="E117" s="1" t="s">
        <v>32</v>
      </c>
      <c r="F117" s="2">
        <v>427.35</v>
      </c>
      <c r="G117" s="3">
        <v>0</v>
      </c>
      <c r="H117" s="3">
        <v>22.23</v>
      </c>
      <c r="I117" s="2">
        <f>ROUND(G117*(1 + H117/100),2)</f>
        <v>0</v>
      </c>
      <c r="J117" s="2">
        <f>ROUND(F117*I117,2)</f>
        <v>0</v>
      </c>
    </row>
    <row r="118" spans="1:10" ht="27.45" customHeight="1">
      <c r="A118" s="1" t="s">
        <v>341</v>
      </c>
      <c r="B118" s="1" t="s">
        <v>17</v>
      </c>
      <c r="C118" s="1" t="s">
        <v>299</v>
      </c>
      <c r="D118" s="1" t="s">
        <v>300</v>
      </c>
      <c r="E118" s="1" t="s">
        <v>32</v>
      </c>
      <c r="F118" s="2">
        <v>227</v>
      </c>
      <c r="G118" s="3">
        <v>0</v>
      </c>
      <c r="H118" s="3">
        <v>22.23</v>
      </c>
      <c r="I118" s="2">
        <f>ROUND(G118*(1 + H118/100),2)</f>
        <v>0</v>
      </c>
      <c r="J118" s="2">
        <f>ROUND(F118*I118,2)</f>
        <v>0</v>
      </c>
    </row>
    <row r="119" spans="1:10" ht="66.15" customHeight="1">
      <c r="A119" s="1" t="s">
        <v>342</v>
      </c>
      <c r="B119" s="1" t="s">
        <v>17</v>
      </c>
      <c r="C119" s="1" t="s">
        <v>343</v>
      </c>
      <c r="D119" s="1" t="s">
        <v>344</v>
      </c>
      <c r="E119" s="1" t="s">
        <v>32</v>
      </c>
      <c r="F119" s="2">
        <v>227</v>
      </c>
      <c r="G119" s="3">
        <v>0</v>
      </c>
      <c r="H119" s="3">
        <v>22.23</v>
      </c>
      <c r="I119" s="2">
        <f>ROUND(G119*(1 + H119/100),2)</f>
        <v>0</v>
      </c>
      <c r="J119" s="2">
        <f>ROUND(F119*I119,2)</f>
        <v>0</v>
      </c>
    </row>
    <row r="120" spans="1:10" ht="82.35" customHeight="1">
      <c r="A120" s="1" t="s">
        <v>345</v>
      </c>
      <c r="B120" s="1" t="s">
        <v>17</v>
      </c>
      <c r="C120" s="1" t="s">
        <v>346</v>
      </c>
      <c r="D120" s="1" t="s">
        <v>347</v>
      </c>
      <c r="E120" s="1" t="s">
        <v>32</v>
      </c>
      <c r="F120" s="2">
        <v>681</v>
      </c>
      <c r="G120" s="3">
        <v>0</v>
      </c>
      <c r="H120" s="3">
        <v>22.23</v>
      </c>
      <c r="I120" s="2">
        <f>ROUND(G120*(1 + H120/100),2)</f>
        <v>0</v>
      </c>
      <c r="J120" s="2">
        <f>ROUND(F120*I120,2)</f>
        <v>0</v>
      </c>
    </row>
    <row r="121" spans="1:10" ht="54" customHeight="1">
      <c r="A121" s="1" t="s">
        <v>348</v>
      </c>
      <c r="B121" s="1" t="s">
        <v>29</v>
      </c>
      <c r="C121" s="1" t="s">
        <v>349</v>
      </c>
      <c r="D121" s="1" t="s">
        <v>350</v>
      </c>
      <c r="E121" s="1" t="s">
        <v>32</v>
      </c>
      <c r="F121" s="2">
        <v>8838.5</v>
      </c>
      <c r="G121" s="3">
        <v>0</v>
      </c>
      <c r="H121" s="3">
        <v>22.23</v>
      </c>
      <c r="I121" s="2">
        <f>ROUND(G121*(1 + H121/100),2)</f>
        <v>0</v>
      </c>
      <c r="J121" s="2">
        <f>ROUND(F121*I121,2)</f>
        <v>0</v>
      </c>
    </row>
    <row r="122" spans="1:10" ht="38.25" customHeight="1">
      <c r="A122" s="1" t="s">
        <v>351</v>
      </c>
      <c r="B122" s="1" t="s">
        <v>17</v>
      </c>
      <c r="C122" s="1" t="s">
        <v>352</v>
      </c>
      <c r="D122" s="1" t="s">
        <v>353</v>
      </c>
      <c r="E122" s="1" t="s">
        <v>32</v>
      </c>
      <c r="F122" s="2">
        <v>7785</v>
      </c>
      <c r="G122" s="3">
        <v>0</v>
      </c>
      <c r="H122" s="3">
        <v>22.23</v>
      </c>
      <c r="I122" s="2">
        <f>ROUND(G122*(1 + H122/100),2)</f>
        <v>0</v>
      </c>
      <c r="J122" s="2">
        <f>ROUND(F122*I122,2)</f>
        <v>0</v>
      </c>
    </row>
    <row r="123" spans="1:10" ht="54.45" customHeight="1">
      <c r="A123" s="1" t="s">
        <v>354</v>
      </c>
      <c r="B123" s="1" t="s">
        <v>29</v>
      </c>
      <c r="C123" s="1" t="s">
        <v>315</v>
      </c>
      <c r="D123" s="1" t="s">
        <v>316</v>
      </c>
      <c r="E123" s="1" t="s">
        <v>317</v>
      </c>
      <c r="F123" s="2">
        <v>3</v>
      </c>
      <c r="G123" s="3">
        <v>0</v>
      </c>
      <c r="H123" s="3">
        <v>22.23</v>
      </c>
      <c r="I123" s="2">
        <f>ROUND(G123*(1 + H123/100),2)</f>
        <v>0</v>
      </c>
      <c r="J123" s="2">
        <f>ROUND(F123*I123,2)</f>
        <v>0</v>
      </c>
    </row>
    <row r="124" spans="1:10">
      <c r="A124" s="1" t="s">
        <v>355</v>
      </c>
      <c r="B124" s="1"/>
      <c r="C124" s="1"/>
      <c r="D124" s="1" t="s">
        <v>356</v>
      </c>
    </row>
    <row r="125" spans="1:10" ht="160.65" customHeight="1">
      <c r="A125" s="1" t="s">
        <v>357</v>
      </c>
      <c r="B125" s="1" t="s">
        <v>29</v>
      </c>
      <c r="C125" s="1" t="s">
        <v>358</v>
      </c>
      <c r="D125" s="1" t="s">
        <v>359</v>
      </c>
      <c r="E125" s="1" t="s">
        <v>49</v>
      </c>
      <c r="F125" s="2">
        <v>1</v>
      </c>
      <c r="G125" s="3">
        <v>0</v>
      </c>
      <c r="H125" s="3">
        <v>22.23</v>
      </c>
      <c r="I125" s="2">
        <f>ROUND(G125*(1 + H125/100),2)</f>
        <v>0</v>
      </c>
      <c r="J125" s="2">
        <f>ROUND(F125*I125,2)</f>
        <v>0</v>
      </c>
    </row>
    <row r="126" spans="1:10" ht="18.45" customHeight="1">
      <c r="A126" s="1" t="s">
        <v>360</v>
      </c>
      <c r="B126" s="1" t="s">
        <v>29</v>
      </c>
      <c r="C126" s="1" t="s">
        <v>361</v>
      </c>
      <c r="D126" s="1" t="s">
        <v>362</v>
      </c>
      <c r="E126" s="1" t="s">
        <v>32</v>
      </c>
      <c r="F126" s="2">
        <v>1913.15</v>
      </c>
      <c r="G126" s="3">
        <v>0</v>
      </c>
      <c r="H126" s="3">
        <v>22.23</v>
      </c>
      <c r="I126" s="2">
        <f>ROUND(G126*(1 + H126/100),2)</f>
        <v>0</v>
      </c>
      <c r="J126" s="2">
        <f>ROUND(F126*I126,2)</f>
        <v>0</v>
      </c>
    </row>
    <row r="127" spans="1:10">
      <c r="A127" s="1"/>
      <c r="B127" s="1"/>
      <c r="C127" s="1"/>
      <c r="D127" s="1"/>
      <c r="E127" s="1"/>
      <c r="F127" s="1"/>
      <c r="G127" s="1"/>
      <c r="H127" s="1"/>
      <c r="I127" s="1" t="s">
        <v>363</v>
      </c>
      <c r="J127" s="2">
        <f>ROUND(SUM(J5:J126),2)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2023-07-31T12:12:06Z</dcterms:created>
  <dcterms:modified xsi:type="dcterms:W3CDTF">2023-07-31T12:12:06Z</dcterms:modified>
</cp:coreProperties>
</file>