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58" i="1" l="1"/>
  <c r="J158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89" i="1"/>
  <c r="J89" i="1" s="1"/>
  <c r="I88" i="1"/>
  <c r="J88" i="1" s="1"/>
  <c r="I87" i="1"/>
  <c r="J87" i="1" s="1"/>
  <c r="I86" i="1"/>
  <c r="J86" i="1" s="1"/>
  <c r="I85" i="1"/>
  <c r="J85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4" i="1"/>
  <c r="J64" i="1" s="1"/>
  <c r="I63" i="1"/>
  <c r="J63" i="1" s="1"/>
  <c r="I62" i="1"/>
  <c r="J62" i="1" s="1"/>
  <c r="I61" i="1"/>
  <c r="J61" i="1" s="1"/>
  <c r="I60" i="1"/>
  <c r="J60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5" i="1"/>
  <c r="J35" i="1" s="1"/>
  <c r="I34" i="1"/>
  <c r="J34" i="1" s="1"/>
  <c r="I33" i="1"/>
  <c r="J33" i="1" s="1"/>
  <c r="I31" i="1"/>
  <c r="J31" i="1" s="1"/>
  <c r="I30" i="1"/>
  <c r="J30" i="1" s="1"/>
  <c r="I29" i="1"/>
  <c r="J29" i="1" s="1"/>
  <c r="I28" i="1"/>
  <c r="J28" i="1" s="1"/>
  <c r="I27" i="1"/>
  <c r="J27" i="1" s="1"/>
  <c r="I25" i="1"/>
  <c r="J25" i="1" s="1"/>
  <c r="I24" i="1"/>
  <c r="J24" i="1" s="1"/>
  <c r="I23" i="1"/>
  <c r="J23" i="1" s="1"/>
  <c r="I22" i="1"/>
  <c r="J22" i="1" s="1"/>
  <c r="I19" i="1"/>
  <c r="J19" i="1" s="1"/>
  <c r="I18" i="1"/>
  <c r="J18" i="1" s="1"/>
  <c r="I17" i="1"/>
  <c r="J17" i="1" s="1"/>
  <c r="I16" i="1"/>
  <c r="J16" i="1" s="1"/>
  <c r="I15" i="1"/>
  <c r="J15" i="1" s="1"/>
  <c r="I12" i="1"/>
  <c r="J12" i="1" s="1"/>
  <c r="I11" i="1"/>
  <c r="J11" i="1" s="1"/>
  <c r="I9" i="1"/>
  <c r="J9" i="1" s="1"/>
  <c r="I8" i="1"/>
  <c r="J8" i="1" s="1"/>
  <c r="I7" i="1"/>
  <c r="J7" i="1" s="1"/>
  <c r="J159" i="1" l="1"/>
</calcChain>
</file>

<file path=xl/sharedStrings.xml><?xml version="1.0" encoding="utf-8"?>
<sst xmlns="http://schemas.openxmlformats.org/spreadsheetml/2006/main" count="716" uniqueCount="449">
  <si>
    <t>Entidade:</t>
  </si>
  <si>
    <t>MUNICÍPIO DE JOINVILLE</t>
  </si>
  <si>
    <t>Obra:</t>
  </si>
  <si>
    <t>Construção de uma nova entrada em média tensão na EM Profª Rosangela Martinowsky Baptista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</si>
  <si>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</si>
  <si>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</si>
  <si>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</si>
  <si>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</si>
  <si>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</si>
  <si>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</si>
  <si>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</si>
  <si>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</si>
  <si>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</si>
  <si>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</si>
  <si>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</si>
  <si>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</si>
  <si>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</si>
  <si>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CANTEIRO DE OBRAS</t>
  </si>
  <si>
    <t>1.1.1</t>
  </si>
  <si>
    <t>Composição Própria</t>
  </si>
  <si>
    <t>C.P. 1312304147335</t>
  </si>
  <si>
    <t>Locacao de container 2,30 x 6,00 m, alt. 2,50 m, com 1 sanitario, para escritorio, completo, sem divisorias internas c/ mobilização de obra, considerando uma realocação intermediária do container e de insumos e equipamentos</t>
  </si>
  <si>
    <t>UN</t>
  </si>
  <si>
    <t>1.1.2</t>
  </si>
  <si>
    <t>C.P. 1312112123036</t>
  </si>
  <si>
    <t>Placa de obra em chapa de aco galvanizado</t>
  </si>
  <si>
    <t>M2</t>
  </si>
  <si>
    <t>1.1.3</t>
  </si>
  <si>
    <t>C.P. 1312112124725</t>
  </si>
  <si>
    <t>Mobilização e desmobilização</t>
  </si>
  <si>
    <t>DIA</t>
  </si>
  <si>
    <t>1.2</t>
  </si>
  <si>
    <t>ADMINISTRAÇÃO DA OBRA</t>
  </si>
  <si>
    <t>1.2.1</t>
  </si>
  <si>
    <t>SINAPI/SC</t>
  </si>
  <si>
    <t>100309</t>
  </si>
  <si>
    <t>Técnico em segurança do trabalho com encargos complementares</t>
  </si>
  <si>
    <t>H</t>
  </si>
  <si>
    <t>1.2.2</t>
  </si>
  <si>
    <t>90777</t>
  </si>
  <si>
    <t>Engenheiro eletricista de obra junior com encargos complementares</t>
  </si>
  <si>
    <t>2</t>
  </si>
  <si>
    <t>INSTALAÇÕES CIVIS</t>
  </si>
  <si>
    <t>2.1</t>
  </si>
  <si>
    <t>INFRAESTRUTURA</t>
  </si>
  <si>
    <t>2.1.1</t>
  </si>
  <si>
    <t>C.P. 1312407170794</t>
  </si>
  <si>
    <t>Fabricação de fôrma para lajes, em chapa de madeira compensada resinada, E = 17 mm. af_09/2020</t>
  </si>
  <si>
    <t>2.1.2</t>
  </si>
  <si>
    <t>C.P. 1312407170795</t>
  </si>
  <si>
    <t>Armação de laje de estrutura convencional de concreto armado utilizando aço CA-50 de 8,0 mm - montagem. af_06/2022</t>
  </si>
  <si>
    <t>KG</t>
  </si>
  <si>
    <t>2.1.3</t>
  </si>
  <si>
    <t>C.P. 1312407170819</t>
  </si>
  <si>
    <t>Armação de laje de estrutura convencional de concreto armado utilizando aço CA-50 de 10,0 mm - montagem. af_06/2022</t>
  </si>
  <si>
    <t>2.1.4</t>
  </si>
  <si>
    <t>C.P. 1312407170820</t>
  </si>
  <si>
    <t>Concretagem de vigas e lajes, fck=25 MPa, para qualquer tipo de laje com baldes em edificação térrea - lançamento, adensamento e acabamento. af_02/2022</t>
  </si>
  <si>
    <t>M3</t>
  </si>
  <si>
    <t>2.1.5</t>
  </si>
  <si>
    <t>C.P. 1312407170822</t>
  </si>
  <si>
    <t>Impermeabilização de superfície com argamassa poliméricA / membrana acrílica, 3 demãos. af_09/2023</t>
  </si>
  <si>
    <t>2.2</t>
  </si>
  <si>
    <t>SUPRAESTRUTURA</t>
  </si>
  <si>
    <t>2.2.1</t>
  </si>
  <si>
    <t>PILARES</t>
  </si>
  <si>
    <t>2.2.1.1</t>
  </si>
  <si>
    <t>C.P. 1312407170852</t>
  </si>
  <si>
    <t>Fabricação de fôrma para pilares e estruturas similares, em chapa de madeira compensada resinada, E = 17 mm. af_09/2020</t>
  </si>
  <si>
    <t>2.2.1.2</t>
  </si>
  <si>
    <t>C.P. 1312407170854</t>
  </si>
  <si>
    <t>Armação de pilar ou viga de estrutura convencional de concreto armado utilizando aço CA-60 de 5,0 mm - montagem. af_06/2022</t>
  </si>
  <si>
    <t>2.2.1.3</t>
  </si>
  <si>
    <t>C.P. 1312407170855</t>
  </si>
  <si>
    <t>Armação de pilar ou viga de estrutura convencional de concreto armado utilizando aço CA-50 de 10,0 mm - montagem. af_06/2022</t>
  </si>
  <si>
    <t>2.2.1.4</t>
  </si>
  <si>
    <t>C.P. 1312407170856</t>
  </si>
  <si>
    <t>Concretagem de pilares, fck = 25 MPa,  com uso de baldes - lançamento, adensamento e acabamento. af_02/2022</t>
  </si>
  <si>
    <t>2.2.2</t>
  </si>
  <si>
    <t>VIGAS</t>
  </si>
  <si>
    <t>2.2.2.1</t>
  </si>
  <si>
    <t>C.P. 1312407170857</t>
  </si>
  <si>
    <t>Fabricação de fôrma para vigas, em chapa de madeira compensada resinada, E = 17 mm. af_09/2020</t>
  </si>
  <si>
    <t>2.2.2.2</t>
  </si>
  <si>
    <t>C.P. 1312407170858</t>
  </si>
  <si>
    <t>2.2.2.3</t>
  </si>
  <si>
    <t>C.P. 1312407170860</t>
  </si>
  <si>
    <t>Armação de pilar ou viga de estrutura convencional de concreto armado utilizando aço CA-50 de 8,0 mm - montagem. af_06/2022</t>
  </si>
  <si>
    <t>2.2.2.4</t>
  </si>
  <si>
    <t>C.P. 1312407170861</t>
  </si>
  <si>
    <t>2.2.2.5</t>
  </si>
  <si>
    <t>C.P. 1312407170862</t>
  </si>
  <si>
    <t>2.2.3</t>
  </si>
  <si>
    <t>LAJES</t>
  </si>
  <si>
    <t>2.2.3.1</t>
  </si>
  <si>
    <t>C.P. 1312407170863</t>
  </si>
  <si>
    <t>2.2.3.2</t>
  </si>
  <si>
    <t>C.P. 1312407170864</t>
  </si>
  <si>
    <t>2.2.3.3</t>
  </si>
  <si>
    <t>C.P. 1312407170913</t>
  </si>
  <si>
    <t>2.3</t>
  </si>
  <si>
    <t>VEDAÇÃO</t>
  </si>
  <si>
    <t>2.3.1</t>
  </si>
  <si>
    <t>C.P. 1312407170914</t>
  </si>
  <si>
    <t>Alvenaria de blocos de concreto estrutural 14x19x39 cm (espessura 14 cm), fbk = 4,5 MPa, utilizando palheta. af_10/2022</t>
  </si>
  <si>
    <t>2.3.2</t>
  </si>
  <si>
    <t>C.P. 1312407170915</t>
  </si>
  <si>
    <t>Chapisco aplicado em alvenaria (com presença de vãos) e estruturas de concreto de fachada, com colher de pedreiro.  argamassa traço 1:3 com preparo em betoneira 400l. af_10/2022</t>
  </si>
  <si>
    <t>2.3.3</t>
  </si>
  <si>
    <t>C.P. 1312407170916</t>
  </si>
  <si>
    <t>Emboço ou massa única em argamassa traço 1:2:8, preparo manual, aplicada manualmente em panos de fachada com presença de vãos, espessura de 25 mm. af_08/2022</t>
  </si>
  <si>
    <t>2.3.4</t>
  </si>
  <si>
    <t>C.P. 1312308151685</t>
  </si>
  <si>
    <t>Reboco com argamassa preparado mecanico em  betoneira, - material e mao de obra</t>
  </si>
  <si>
    <t>2.3.5</t>
  </si>
  <si>
    <t>C.P. 1312407170917</t>
  </si>
  <si>
    <t>Fundo selador acrílico, aplicação manual em parede, uma demão. af_04/2023</t>
  </si>
  <si>
    <t>2.3.6</t>
  </si>
  <si>
    <t>C.P. 1312308151228</t>
  </si>
  <si>
    <t>Gradil metálico - tela em painel confeccionado com arames em aço eletrosoldados, galvanizados a quente, malha 5 x 5 cm - pintura na cor azul - dimensões 200x200 cm - fixadores e guarnições</t>
  </si>
  <si>
    <t>2.3.7</t>
  </si>
  <si>
    <t>C.P. 1312407170918</t>
  </si>
  <si>
    <t>Pintura látex acrílica premium, aplicação manual em paredes, duas demãos. af_04/2023</t>
  </si>
  <si>
    <t>3</t>
  </si>
  <si>
    <t>INSTALAÇÕES ELÉTRICAS</t>
  </si>
  <si>
    <t>3.1</t>
  </si>
  <si>
    <t>ENTRADA DE ENERGIA</t>
  </si>
  <si>
    <t>3.1.1</t>
  </si>
  <si>
    <t>INSTALAÇÃO DE ELETRODUTOS</t>
  </si>
  <si>
    <t>3.1.1.1</t>
  </si>
  <si>
    <t>C.P. 1312407170920</t>
  </si>
  <si>
    <t>Escavação manual de vala com profundidade menor ou igual a 1,30 m. af_02/2021</t>
  </si>
  <si>
    <t>3.1.1.2</t>
  </si>
  <si>
    <t>C.P. 1312407170922</t>
  </si>
  <si>
    <t>Curva 90 graus para eletroduto, PVC, roscável, DN 110 mm (4"), para rede enterrada de distribuição de energia elétrica - fornecimento e instalação. af_12/2021</t>
  </si>
  <si>
    <t>3.1.1.3</t>
  </si>
  <si>
    <t>C.P. 1312407170923</t>
  </si>
  <si>
    <t>Luva para eletroduto, PVC, roscável, DN 110 mm (4"), para rede enterrada de distribuição de energia elétrica - fornecimento e instalação. af_12/2021</t>
  </si>
  <si>
    <t>3.1.1.4</t>
  </si>
  <si>
    <t>C.P. 1312202129353</t>
  </si>
  <si>
    <t>Abracadeira em aco para amarracao de eletrodutos, tipo D, com 4" e cunha de fixacao</t>
  </si>
  <si>
    <t>3.1.1.5</t>
  </si>
  <si>
    <t>C.P. 1312204133250</t>
  </si>
  <si>
    <t>Bucha em aluminio, com rosca, de 4", para eletroduto</t>
  </si>
  <si>
    <t>un</t>
  </si>
  <si>
    <t>3.1.1.6</t>
  </si>
  <si>
    <t>C.P. 1312407170924</t>
  </si>
  <si>
    <t>Eletroduto rígido roscável, PVC, DN 50 mm (1 1/2"), para rede enterrada de distribuição de energia elétrica - fornecimento e instalação. af_12/2021</t>
  </si>
  <si>
    <t>M</t>
  </si>
  <si>
    <t>3.1.1.7</t>
  </si>
  <si>
    <t>C.P. 1312407170925</t>
  </si>
  <si>
    <t>Curva 90 graus para eletroduto, PVC, roscável, DN 50 mm (1 1/2"), para rede enterrada de distribuição de energia elétrica - fornecimento e instalação. af_12/2021</t>
  </si>
  <si>
    <t>3.1.1.8</t>
  </si>
  <si>
    <t>C.P. 1312407170926</t>
  </si>
  <si>
    <t>Luva para eletroduto, PVC, roscável, DN 50 mm (1 1/2"), para rede enterrada de distribuição de energia elétrica - fornecimento e instalação. af_12/2021</t>
  </si>
  <si>
    <t>3.1.1.9</t>
  </si>
  <si>
    <t>C.P. 1312204133251</t>
  </si>
  <si>
    <t>Bucha em aluminio, com rosca, de 1 1/2", para eletroduto</t>
  </si>
  <si>
    <t>3.1.1.10</t>
  </si>
  <si>
    <t>C.P. 1312407170932</t>
  </si>
  <si>
    <t>Aterro manual de valas com areia para aterro. af_08/2023</t>
  </si>
  <si>
    <t>3.1.1.11</t>
  </si>
  <si>
    <t>C.P. 1312407170933</t>
  </si>
  <si>
    <t>Concretagem como proteção mecânica adicional no reaterro para rede enterrada de distribuição de energia elétrica - fornecimento e instalação. af_12/2021</t>
  </si>
  <si>
    <t>3.1.1.12</t>
  </si>
  <si>
    <t>C.P. 1312407170934</t>
  </si>
  <si>
    <t>Reaterro manual apiloado com soquete - ref. SINAPI 96995</t>
  </si>
  <si>
    <t>3.1.2</t>
  </si>
  <si>
    <t>INSTALAÇÃO DO POSTE</t>
  </si>
  <si>
    <t>3.1.2.1</t>
  </si>
  <si>
    <t>C.P. 1312304147138</t>
  </si>
  <si>
    <t>Poste de concreto circular, 11m/1000dan – fornecimento e instalação</t>
  </si>
  <si>
    <t>3.1.2.2</t>
  </si>
  <si>
    <t>C.P. 1312407170935</t>
  </si>
  <si>
    <t>Suporte para transformador em poste de concreto circular - fornecimento e instalação. af_12/2020</t>
  </si>
  <si>
    <t>3.1.2.3</t>
  </si>
  <si>
    <t>92994</t>
  </si>
  <si>
    <t>Cabo de cobre flexível isolado, 120 mm², anti-chama 0,6/1,0 kV, para rede enterrada de distribuição de energia elétrica - fornecimento e instalação. af_12/2021</t>
  </si>
  <si>
    <t>3.1.2.4</t>
  </si>
  <si>
    <t>C.P. 1312204133255</t>
  </si>
  <si>
    <t>Caixa de passagem em concreto armado (85x65x80cm), com tampa ferro fundido (70x90cm) e aro padrão celesc, para carga 12,5t</t>
  </si>
  <si>
    <t>3.1.2.5</t>
  </si>
  <si>
    <t>C.P. 1312407170936</t>
  </si>
  <si>
    <t>Transformador de distribuição, 225 kVA, trifásico, 60 hz, classe 15 kV, imerso em óleo mineral, instalação em poste (não incluso suporte) - fornecimento e instalação. af_12/2020</t>
  </si>
  <si>
    <t>3.1.3</t>
  </si>
  <si>
    <t>ACESSÓRIOS PARA O POSTE DA ENTRADA DE ENERGIA</t>
  </si>
  <si>
    <t>3.1.3.1</t>
  </si>
  <si>
    <t>C.P. 1312405168238</t>
  </si>
  <si>
    <t>Chave fusivel para redes de distribuicao, tensao de 15,0 kV, corrente nominal do porta fusivel de 100 a - fornecimento e instalação</t>
  </si>
  <si>
    <t>3.1.3.2</t>
  </si>
  <si>
    <t>C.P. 1312407170941</t>
  </si>
  <si>
    <t>Alça preformada de distribuição, em  aço galvanizado, AWG 2 - fornecimento e instalação. af_07/2020</t>
  </si>
  <si>
    <t>3.1.3.3</t>
  </si>
  <si>
    <t>C.P. 1312205133885</t>
  </si>
  <si>
    <t>Cabo de alumínio nu com alma de aço, bitola 2 AWG - fornecimento e instalação</t>
  </si>
  <si>
    <t>3.1.3.4</t>
  </si>
  <si>
    <t>C.P. 1312205133887</t>
  </si>
  <si>
    <t>Cruzeta de concreto leve, comp. 2000 mm secao, 90 x 90 mm fornecimento e instalação</t>
  </si>
  <si>
    <t>3.1.3.5</t>
  </si>
  <si>
    <t>C.P. 1312205133890</t>
  </si>
  <si>
    <t>Parafuso frances M16 em aco galvanizado, comprimento = 150 mm, diametro = 16 mm, cabeca abaulada fornecimento e instalação</t>
  </si>
  <si>
    <t>3.1.3.6</t>
  </si>
  <si>
    <t>C.P. 1312205133891</t>
  </si>
  <si>
    <t>Parafuso M16 em aco galvanizado, comprimento = 125 mm, diametro = 16 mm, rosca maquina, cabeca quadrada fornecimento e instalação</t>
  </si>
  <si>
    <t>3.1.3.7</t>
  </si>
  <si>
    <t>C.P. 1312205133892</t>
  </si>
  <si>
    <t>Parafuso M16 em aco galvanizado, comprimento = 150 mm, diametro = 16 mm, rosca maquina, cabeca quadrada fornecimento e instalação</t>
  </si>
  <si>
    <t>3.1.3.8</t>
  </si>
  <si>
    <t>C.P. 1312205133893</t>
  </si>
  <si>
    <t>Parafuso M16 em aco galvanizado, comprimento = 450 mm, diametro = 16 mm, rosca maquina, cabeca quadrada fornecimento e instalação</t>
  </si>
  <si>
    <t>3.1.3.9</t>
  </si>
  <si>
    <t>C.P. 1312407170942</t>
  </si>
  <si>
    <t>Isolador, tipo pino, para tensão 15 kV - fornecimento e instalação. af_07/2020</t>
  </si>
  <si>
    <t>3.1.3.10</t>
  </si>
  <si>
    <t>C.P. 1312407170943</t>
  </si>
  <si>
    <t>Armação secundária, com 1 estribo e 1 isolador - fornecimento e instalação. af_07/2020</t>
  </si>
  <si>
    <t>3.1.3.11</t>
  </si>
  <si>
    <t>C.P. 1312205133894</t>
  </si>
  <si>
    <t>Porca olhal m 16, em aco galvanizado, diametro = 16 mm - fornecimento e instalação</t>
  </si>
  <si>
    <t>3.1.3.12</t>
  </si>
  <si>
    <t>C.P. 1312205133896</t>
  </si>
  <si>
    <t>Gancho olhal em aco galvanizado, espessura 16mm, abertura 21mm fornecimento e instalação</t>
  </si>
  <si>
    <t>3.1.3.13</t>
  </si>
  <si>
    <t>C.P. 1312205133897</t>
  </si>
  <si>
    <t>Isolador bastão polimérico 15kv fornecimento e instalação</t>
  </si>
  <si>
    <t>3.1.3.14</t>
  </si>
  <si>
    <t>C.P. 1312407170945</t>
  </si>
  <si>
    <t>Eletroduto rígido roscável, PVC, DN 110 mm (4"), para rede enterrada de distribuição de energia elétrica - fornecimento e instalação. af_12/2021</t>
  </si>
  <si>
    <t>3.1.3.15</t>
  </si>
  <si>
    <t>C.P. 1312205133902</t>
  </si>
  <si>
    <t>Cabecote para entrada de linha de alimentacao para eletroduto, em liga de aluminio com acabamento anti corrosivo, com fixacao por encaixe liso de 360 graus, de 4" - fornecimento e instalação</t>
  </si>
  <si>
    <t>3.1.3.16</t>
  </si>
  <si>
    <t>C.P. 1312205133907</t>
  </si>
  <si>
    <t>Conector cunha 2awg fornecimento e instalação</t>
  </si>
  <si>
    <t>3.1.3.17</t>
  </si>
  <si>
    <t>C.P. 1312205133908</t>
  </si>
  <si>
    <t>Mão francesa plana perfilada 726mm fornecimento e instalação</t>
  </si>
  <si>
    <t>3.1.3.18</t>
  </si>
  <si>
    <t>C.P. 1312204133418</t>
  </si>
  <si>
    <t>Fita aço inox para cintar poste, L = 19 mm, E = 0,5 mm fornecimento e instalação</t>
  </si>
  <si>
    <t>3.1.4</t>
  </si>
  <si>
    <t>SISTEMA DE ATERRAMENTO</t>
  </si>
  <si>
    <t>3.1.4.1</t>
  </si>
  <si>
    <t>C.P. 1312204132869</t>
  </si>
  <si>
    <t>Haste de aterramento ½” x 2400mm – fornecimento e instalação</t>
  </si>
  <si>
    <t>3.1.4.2</t>
  </si>
  <si>
    <t>C.P. 1312204133256</t>
  </si>
  <si>
    <t>Cabo de cobre nú 35 mm² - fornecimento e instalação</t>
  </si>
  <si>
    <t>3.1.4.3</t>
  </si>
  <si>
    <t>C.P. 1312407170946</t>
  </si>
  <si>
    <t>Cabo de cobre nu 120mm2 - fornecimento e instalacao</t>
  </si>
  <si>
    <t>3.1.4.4</t>
  </si>
  <si>
    <t>C.P. 1312204132870</t>
  </si>
  <si>
    <t>Para-raio de rede 15kv/10ka zno, sem centelhador, invólucro em polimérico, sistema neutro aterrado, com suporte – fornecimento e instalação</t>
  </si>
  <si>
    <t>3.1.4.5</t>
  </si>
  <si>
    <t>C.P. 1312204133260</t>
  </si>
  <si>
    <t>Caixa de inspecao para aterramento e para raios, em polipropileno, diametro = 300 mm x altura = 400 mm</t>
  </si>
  <si>
    <t>3.1.5</t>
  </si>
  <si>
    <t>ILUMINAÇÃO E TUG DA CABINE DE MEDIÇÃO</t>
  </si>
  <si>
    <t>3.1.5.1</t>
  </si>
  <si>
    <t>C.P. 1312407170947</t>
  </si>
  <si>
    <t>Eletroduto flexível corrugado, PVC, DN 25 mm (3/4"), para circuitos terminais, instalado em forro - fornecimento e instalação. af_03/2023_pa</t>
  </si>
  <si>
    <t>3.1.5.2</t>
  </si>
  <si>
    <t>C.P. 1312407170948</t>
  </si>
  <si>
    <t>Caixa octogonal 4" x 4", PVC, instalada em laje - fornecimento e instalação. af_03/2023</t>
  </si>
  <si>
    <t>3.1.5.3</t>
  </si>
  <si>
    <t>C.P. 1312407170949</t>
  </si>
  <si>
    <t>Caixa retangular 4" x 2" média (1,30 m do piso), PVC, instalada em parede - fornecimento e instalação. af_03/2023</t>
  </si>
  <si>
    <t>3.1.5.4</t>
  </si>
  <si>
    <t>C.P. 1312407170950</t>
  </si>
  <si>
    <t>Cabo de cobre flexível isolado, 2,5 mm², anti-chama 450/750 V, para circuitos terminais - fornecimento e instalação. af_03/2023</t>
  </si>
  <si>
    <t>3.1.5.5</t>
  </si>
  <si>
    <t>C.P. 1312407170951</t>
  </si>
  <si>
    <t>Interruptor simples (1 módulo) com 1 tomada de embutir 2p+t 10 A, incluindo suporte e placa - fornecimento e instalação. af_03/2023</t>
  </si>
  <si>
    <t>3.1.5.6</t>
  </si>
  <si>
    <t>C.P. 1312407170962</t>
  </si>
  <si>
    <t>Lâmpada tubular fluorescente t10 de 20/40 W, base g13 - fornecimento e instalação. af_02/2020_ps</t>
  </si>
  <si>
    <t>3.1.6</t>
  </si>
  <si>
    <t>CAIXAS E QUADROS DA CABINE DE MEDIÇÃO</t>
  </si>
  <si>
    <t>3.1.6.1</t>
  </si>
  <si>
    <t>C.P. 1312205133999</t>
  </si>
  <si>
    <t>Caixa interna/externa de medicao para 1 medidor trifasico, com visor, em chapa de aco 18 USG (padrao da concessionaria local)</t>
  </si>
  <si>
    <t>3.1.6.2</t>
  </si>
  <si>
    <t>C.P. 1312205134000</t>
  </si>
  <si>
    <t>Caixa do bep 50x40x20 cm fornecimento e instalação</t>
  </si>
  <si>
    <t>3.1.6.3</t>
  </si>
  <si>
    <t>C.P. 1312205134001</t>
  </si>
  <si>
    <t>Caixa de protecao para transformador corrente, em chapa de aco 18 USG (padrao da concessionaria local) fornecimento e instalação</t>
  </si>
  <si>
    <t>3.1.6.4</t>
  </si>
  <si>
    <t>C.P. 1312301144406</t>
  </si>
  <si>
    <t>Quadro de proteção geral em chapa metálica ip54, 60x100x25cm fornecimento e instalação</t>
  </si>
  <si>
    <t>3.1.6.5</t>
  </si>
  <si>
    <t>C.P. 1312205134005</t>
  </si>
  <si>
    <t>DPS 275v - 12,5/60ka - classe I - fornecimento e instalação</t>
  </si>
  <si>
    <t>3.1.6.6</t>
  </si>
  <si>
    <t>C.P. 1312205134006</t>
  </si>
  <si>
    <t>Disjuntor tipo din/iec, tripolar 63a - fornecimento e instalação</t>
  </si>
  <si>
    <t>3.1.6.7</t>
  </si>
  <si>
    <t>C.P. 1312205134155</t>
  </si>
  <si>
    <t>Disjuntor tripolar termomagnético 350a de caixa moldada – fornecimento e instalação</t>
  </si>
  <si>
    <t>3.1.6.8</t>
  </si>
  <si>
    <t>C.P. 1312407170953</t>
  </si>
  <si>
    <t>Disjuntor monopolar tipo DIN, corrente nominal de 10A - fornecimento e instalação. af_10/2020</t>
  </si>
  <si>
    <t>3.1.6.9</t>
  </si>
  <si>
    <t>C.P. 1312205134010</t>
  </si>
  <si>
    <t>Tc 300/5 – fator térmico 1,5 exatidão 0,3 fornecimento e instalação</t>
  </si>
  <si>
    <t>3.1.6.10</t>
  </si>
  <si>
    <t>C.P. 1312306149611</t>
  </si>
  <si>
    <t>Conector reto de aluminio para eletroduto de 3/4", para adaptar entrada de eletroduto em quadros - fornecimento e instalação</t>
  </si>
  <si>
    <t>3.1.6.11</t>
  </si>
  <si>
    <t>C.P. 1312205134015</t>
  </si>
  <si>
    <t>Massa calafetadora - fornecimento e instalação</t>
  </si>
  <si>
    <t>kg</t>
  </si>
  <si>
    <t>3.1.6.12</t>
  </si>
  <si>
    <t>C.P. 1312205134014</t>
  </si>
  <si>
    <t>Terminal metalico a pressao para 1 cabo de 120 mm2, com 1 furo de fixacao - fornecimento e instalação</t>
  </si>
  <si>
    <t>3.1.6.13</t>
  </si>
  <si>
    <t>C.P. 1312205134020</t>
  </si>
  <si>
    <t>Barra chata de cobre 1.1/2'' x 1/4'' - fornecimento e instalação</t>
  </si>
  <si>
    <t>m</t>
  </si>
  <si>
    <t>3.1.6.14</t>
  </si>
  <si>
    <t>C.P. 1312204132875</t>
  </si>
  <si>
    <t>Placa de identificação “dps”</t>
  </si>
  <si>
    <t>3.1.6.15</t>
  </si>
  <si>
    <t>C.P. 1312204132876</t>
  </si>
  <si>
    <t>Placa de identificação “geral”</t>
  </si>
  <si>
    <t>3.2</t>
  </si>
  <si>
    <t>INSTALAÇÕES INTERNAS</t>
  </si>
  <si>
    <t>3.2.1</t>
  </si>
  <si>
    <t>QGBT - QUADRO GERAL DE BAIXA TENSÃO</t>
  </si>
  <si>
    <t>3.2.1.1</t>
  </si>
  <si>
    <t>C.P. 1312406170376</t>
  </si>
  <si>
    <t>Qgbt - painel em chapa de aço, dim. a: 1000xl: 800xp: 250mm – fornecimento e instalação</t>
  </si>
  <si>
    <t>3.2.1.2</t>
  </si>
  <si>
    <t>C.P. 1312304147277</t>
  </si>
  <si>
    <t>Barra chata de cobre 1/2"x3/16" - fornecimento e instalação</t>
  </si>
  <si>
    <t>3.2.1.3</t>
  </si>
  <si>
    <t>C.P. 1312306149291</t>
  </si>
  <si>
    <t>Barra chata de cobre 1.1/4'' x 1/4''- fornecimento e instalação</t>
  </si>
  <si>
    <t>3.2.1.4</t>
  </si>
  <si>
    <t>C.P. 1312306149188</t>
  </si>
  <si>
    <t>Barra chata de cobre 3/4"x1/4" - fornecimento e instalação</t>
  </si>
  <si>
    <t>3.2.1.5</t>
  </si>
  <si>
    <t>C.P. 1312304147130</t>
  </si>
  <si>
    <t>Plaqueta de identificação em chapa acrílica (ref.identificação de painel), dim.35x70x2mm, fundo preto</t>
  </si>
  <si>
    <t>3.2.1.6</t>
  </si>
  <si>
    <t>C.P. 1312304147140</t>
  </si>
  <si>
    <t>Aviso de advertência em adesivo</t>
  </si>
  <si>
    <t>3.2.1.7</t>
  </si>
  <si>
    <t>C.P. 1312112124765</t>
  </si>
  <si>
    <t>Trilho DIN (padrão ts32 e ts35)</t>
  </si>
  <si>
    <t>3.2.1.8</t>
  </si>
  <si>
    <t>C.P. 1312306149040</t>
  </si>
  <si>
    <t>Isolador 16x30 para painel elétrico - fornecimento e instalação</t>
  </si>
  <si>
    <t>3.2.1.9</t>
  </si>
  <si>
    <t>C.P. 1312306149097</t>
  </si>
  <si>
    <t>Isolador 30x50 para painel elétrico - fornecimento e instalação</t>
  </si>
  <si>
    <t>3.2.1.10</t>
  </si>
  <si>
    <t>C.P. 1312306149144</t>
  </si>
  <si>
    <t>Chapa de policarbonato  - fornecimento e instalação</t>
  </si>
  <si>
    <t>3.2.1.11</t>
  </si>
  <si>
    <t>C.P. 1312306149146</t>
  </si>
  <si>
    <t>Canaleta recorte aberto cinza  - fornecimento e instalação</t>
  </si>
  <si>
    <t>3.2.1.12</t>
  </si>
  <si>
    <t>C.P. 1312306148940</t>
  </si>
  <si>
    <t>Fecho lingueta para painel elétrico com chave yale</t>
  </si>
  <si>
    <t>3.2.1.13</t>
  </si>
  <si>
    <t>C.P. 1312304147284</t>
  </si>
  <si>
    <t>Porta documentos - fornecimento e instalação</t>
  </si>
  <si>
    <t>3.2.1.14</t>
  </si>
  <si>
    <t>C.P. 1312405168581</t>
  </si>
  <si>
    <t>Abrigo em alvenaria de blocos de concreto para quadro elétrico</t>
  </si>
  <si>
    <t>3.2.1.15</t>
  </si>
  <si>
    <t>C.P. 1312408172824</t>
  </si>
  <si>
    <t>Identificação da carga em cada circuito no quadro  com etiqueta</t>
  </si>
  <si>
    <t>Un</t>
  </si>
  <si>
    <t>3.2.1.16</t>
  </si>
  <si>
    <t>3.2.1.17</t>
  </si>
  <si>
    <t>C.P. 1312408172692</t>
  </si>
  <si>
    <t>Disjuntor caixa moldada 70a tripolar - fornecimento e instalação</t>
  </si>
  <si>
    <t>3.2.1.18</t>
  </si>
  <si>
    <t>C.P. 1312311154582</t>
  </si>
  <si>
    <t>Disjuntor tripolar tipo caixa moldada, corrente nominal 63a, não ajustável - fornecimento e instalação</t>
  </si>
  <si>
    <t>3.2.1.19</t>
  </si>
  <si>
    <t>C.P. 1312404166312</t>
  </si>
  <si>
    <t>Transformador de corrente 400/5 - 12,5va - fornecimento e instalação</t>
  </si>
  <si>
    <t>3.2.1.20</t>
  </si>
  <si>
    <t>C.P. 1312404166906</t>
  </si>
  <si>
    <t>Multimedidor de energia digital - fornecimento e instalação</t>
  </si>
  <si>
    <t>3.2.2</t>
  </si>
  <si>
    <t>CABOS</t>
  </si>
  <si>
    <t>3.2.2.1</t>
  </si>
  <si>
    <t>101889</t>
  </si>
  <si>
    <t>Cabo de cobre isolado na cor vermelha, 25 mm², anti-chama 0,6/1 kV, instalado em eletrocalha ou perfilado - fornecimento e instalação. af_10/2020</t>
  </si>
  <si>
    <t>3.2.2.2</t>
  </si>
  <si>
    <t>Cabo de cobre isolado na cor preta, 25 mm², anti-chama 0,6/1 kV, instalado em eletrocalha ou perfilado - fornecimento e instalação. af_10/2020</t>
  </si>
  <si>
    <t>3.2.2.3</t>
  </si>
  <si>
    <t>Cabo de cobre isolado na cor branca, 25 mm², anti-chama 0,6/1 kV, instalado em eletrocalha ou perfilado - fornecimento e instalação. af_10/2020</t>
  </si>
  <si>
    <t>3.2.2.4</t>
  </si>
  <si>
    <t>Cabo de cobre isolado na cor azul claro, 25 mm², anti-chama 0,6/1 kV, instalado em eletrocalha ou perfilado - fornecimento e instalação. af_10/2020</t>
  </si>
  <si>
    <t>3.2.2.5</t>
  </si>
  <si>
    <t>Cabo de cobre isolado na cor verde, 25 mm², anti-chama 0,6/1 kV, instalado em eletrocalha ou perfilado - fornecimento e instalação. af_10/2020</t>
  </si>
  <si>
    <t>3.2.2.6</t>
  </si>
  <si>
    <t>C.P. 1312404166866</t>
  </si>
  <si>
    <t>Terminal a compressao para cabo 25 mm2 - ref. sbc 063062</t>
  </si>
  <si>
    <t>3.2.3</t>
  </si>
  <si>
    <t>ELETROCALHAS, DUTOS, CONEXÕES E ACESSÓRIOS</t>
  </si>
  <si>
    <t>3.2.3.1</t>
  </si>
  <si>
    <t>C.P. 1312304147281</t>
  </si>
  <si>
    <t>Caixa de passagem em aluminio 400 x 400 x 200 - fornecimento e instalação</t>
  </si>
  <si>
    <t>3.2.3.2</t>
  </si>
  <si>
    <t>97670</t>
  </si>
  <si>
    <t>Eletroduto flexível corrugado, PEAD, DN 100 (4"), para rede enterrada de distribuição de energia elétrica - fornecimento e instalação. af_12/2021</t>
  </si>
  <si>
    <t>3.2.3.3</t>
  </si>
  <si>
    <t>93012</t>
  </si>
  <si>
    <t>3.2.3.4</t>
  </si>
  <si>
    <t>3.2.3.5</t>
  </si>
  <si>
    <t>93017</t>
  </si>
  <si>
    <t>3.2.3.6</t>
  </si>
  <si>
    <t>3.2.3.7</t>
  </si>
  <si>
    <t>93026</t>
  </si>
  <si>
    <t>3.2.3.8</t>
  </si>
  <si>
    <t>C.P. 1312409173546</t>
  </si>
  <si>
    <t>Abertura e fechamento de vala com superfície em concreto - prof. 0,80 m</t>
  </si>
  <si>
    <t>M²</t>
  </si>
  <si>
    <t>3.2.3.9</t>
  </si>
  <si>
    <t>C.P. 1312404165980</t>
  </si>
  <si>
    <t>Eletrocalha perfurada 100 x 50 x 3000 mm - fornecimento e instalação - branca</t>
  </si>
  <si>
    <t>3.2.3.10</t>
  </si>
  <si>
    <t>C.P. 1312404165988</t>
  </si>
  <si>
    <t>Emenda interna p/ eletrocalha 100x50mm - fornecimento e instalação - branca</t>
  </si>
  <si>
    <t>3.2.3.11</t>
  </si>
  <si>
    <t>C.P. 1312404165981</t>
  </si>
  <si>
    <t>Curva horizontal 90º - 100x50mm - p/ eletrocalha - branca</t>
  </si>
  <si>
    <t>3.2.3.12</t>
  </si>
  <si>
    <t>C.P. 1312404167059</t>
  </si>
  <si>
    <t>Te vertical perfurado descida lateral 100x50mm</t>
  </si>
  <si>
    <t>3.2.3.13</t>
  </si>
  <si>
    <t>C.P. 1312405168025</t>
  </si>
  <si>
    <t>Flange para eletrocalha 100x50mm, zincada, chapa 22 - fornecimento e instalação (ref. caderno técnico SINAPI - eletrocalhas - 03/2023)vgl</t>
  </si>
  <si>
    <t>3.2.3.14</t>
  </si>
  <si>
    <t>C.P. 1312408172717</t>
  </si>
  <si>
    <t>Mao francesa simples 100mm, cor branca - fornecimento e instalação</t>
  </si>
  <si>
    <t>4</t>
  </si>
  <si>
    <t>LIMPEZA GERAL</t>
  </si>
  <si>
    <t>4.1</t>
  </si>
  <si>
    <t>C.P. 1312112124811</t>
  </si>
  <si>
    <t>Limpeza final de obra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</si>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</sst>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9"/>
  <sheetViews>
    <sheetView tabSelected="1" topLeftCell="A145" zoomScale="70" zoomScaleNormal="70" workbookViewId="0">
      <selection activeCell="H158" sqref="H158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100.3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1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18.399999999999999" customHeight="1" x14ac:dyDescent="0.25">
      <c r="A8" s="1" t="s">
        <v>23</v>
      </c>
      <c r="B8" s="1" t="s">
        <v>19</v>
      </c>
      <c r="C8" s="1" t="s">
        <v>24</v>
      </c>
      <c r="D8" s="1" t="s">
        <v>25</v>
      </c>
      <c r="E8" s="1" t="s">
        <v>26</v>
      </c>
      <c r="F8" s="2">
        <v>7.84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x14ac:dyDescent="0.25">
      <c r="A9" s="1" t="s">
        <v>27</v>
      </c>
      <c r="B9" s="1" t="s">
        <v>19</v>
      </c>
      <c r="C9" s="1" t="s">
        <v>28</v>
      </c>
      <c r="D9" s="1" t="s">
        <v>29</v>
      </c>
      <c r="E9" s="1" t="s">
        <v>30</v>
      </c>
      <c r="F9" s="2">
        <v>2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x14ac:dyDescent="0.25">
      <c r="A10" s="1" t="s">
        <v>31</v>
      </c>
      <c r="B10" s="1"/>
      <c r="C10" s="1"/>
      <c r="D10" s="1" t="s">
        <v>32</v>
      </c>
    </row>
    <row r="11" spans="1:10" ht="27" customHeight="1" x14ac:dyDescent="0.25">
      <c r="A11" s="1" t="s">
        <v>33</v>
      </c>
      <c r="B11" s="1" t="s">
        <v>34</v>
      </c>
      <c r="C11" s="1" t="s">
        <v>35</v>
      </c>
      <c r="D11" s="1" t="s">
        <v>36</v>
      </c>
      <c r="E11" s="1" t="s">
        <v>37</v>
      </c>
      <c r="F11" s="2">
        <v>30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ht="29.25" customHeight="1" x14ac:dyDescent="0.25">
      <c r="A12" s="1" t="s">
        <v>38</v>
      </c>
      <c r="B12" s="1" t="s">
        <v>34</v>
      </c>
      <c r="C12" s="1" t="s">
        <v>39</v>
      </c>
      <c r="D12" s="1" t="s">
        <v>40</v>
      </c>
      <c r="E12" s="1" t="s">
        <v>37</v>
      </c>
      <c r="F12" s="2">
        <v>30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x14ac:dyDescent="0.25">
      <c r="A13" s="1" t="s">
        <v>41</v>
      </c>
      <c r="B13" s="1"/>
      <c r="C13" s="1"/>
      <c r="D13" s="1" t="s">
        <v>42</v>
      </c>
    </row>
    <row r="14" spans="1:10" x14ac:dyDescent="0.25">
      <c r="A14" s="1" t="s">
        <v>43</v>
      </c>
      <c r="B14" s="1"/>
      <c r="C14" s="1"/>
      <c r="D14" s="1" t="s">
        <v>44</v>
      </c>
    </row>
    <row r="15" spans="1:10" ht="42.4" customHeight="1" x14ac:dyDescent="0.25">
      <c r="A15" s="1" t="s">
        <v>45</v>
      </c>
      <c r="B15" s="1" t="s">
        <v>19</v>
      </c>
      <c r="C15" s="1" t="s">
        <v>46</v>
      </c>
      <c r="D15" s="1" t="s">
        <v>47</v>
      </c>
      <c r="E15" s="1" t="s">
        <v>26</v>
      </c>
      <c r="F15" s="2">
        <v>2.4</v>
      </c>
      <c r="G15" s="3">
        <v>0</v>
      </c>
      <c r="H15" s="3"/>
      <c r="I15" s="2">
        <f>ROUND(G15*(1 + H15/100),2)</f>
        <v>0</v>
      </c>
      <c r="J15" s="2">
        <f>ROUND(F15*I15,2)</f>
        <v>0</v>
      </c>
    </row>
    <row r="16" spans="1:10" ht="51.4" customHeight="1" x14ac:dyDescent="0.25">
      <c r="A16" s="1" t="s">
        <v>48</v>
      </c>
      <c r="B16" s="1" t="s">
        <v>19</v>
      </c>
      <c r="C16" s="1" t="s">
        <v>49</v>
      </c>
      <c r="D16" s="1" t="s">
        <v>50</v>
      </c>
      <c r="E16" s="1" t="s">
        <v>51</v>
      </c>
      <c r="F16" s="2">
        <v>34.58</v>
      </c>
      <c r="G16" s="3">
        <v>0</v>
      </c>
      <c r="H16" s="3"/>
      <c r="I16" s="2">
        <f>ROUND(G16*(1 + H16/100),2)</f>
        <v>0</v>
      </c>
      <c r="J16" s="2">
        <f>ROUND(F16*I16,2)</f>
        <v>0</v>
      </c>
    </row>
    <row r="17" spans="1:10" ht="51.75" customHeight="1" x14ac:dyDescent="0.25">
      <c r="A17" s="1" t="s">
        <v>52</v>
      </c>
      <c r="B17" s="1" t="s">
        <v>19</v>
      </c>
      <c r="C17" s="1" t="s">
        <v>53</v>
      </c>
      <c r="D17" s="1" t="s">
        <v>54</v>
      </c>
      <c r="E17" s="1" t="s">
        <v>51</v>
      </c>
      <c r="F17" s="2">
        <v>36.729999999999997</v>
      </c>
      <c r="G17" s="3">
        <v>0</v>
      </c>
      <c r="H17" s="3"/>
      <c r="I17" s="2">
        <f>ROUND(G17*(1 + H17/100),2)</f>
        <v>0</v>
      </c>
      <c r="J17" s="2">
        <f>ROUND(F17*I17,2)</f>
        <v>0</v>
      </c>
    </row>
    <row r="18" spans="1:10" ht="67.900000000000006" customHeight="1" x14ac:dyDescent="0.25">
      <c r="A18" s="1" t="s">
        <v>55</v>
      </c>
      <c r="B18" s="1" t="s">
        <v>19</v>
      </c>
      <c r="C18" s="1" t="s">
        <v>56</v>
      </c>
      <c r="D18" s="1" t="s">
        <v>57</v>
      </c>
      <c r="E18" s="1" t="s">
        <v>58</v>
      </c>
      <c r="F18" s="2">
        <v>1.1499999999999999</v>
      </c>
      <c r="G18" s="3">
        <v>0</v>
      </c>
      <c r="H18" s="3"/>
      <c r="I18" s="2">
        <f>ROUND(G18*(1 + H18/100),2)</f>
        <v>0</v>
      </c>
      <c r="J18" s="2">
        <f>ROUND(F18*I18,2)</f>
        <v>0</v>
      </c>
    </row>
    <row r="19" spans="1:10" ht="44.1" customHeight="1" x14ac:dyDescent="0.25">
      <c r="A19" s="1" t="s">
        <v>59</v>
      </c>
      <c r="B19" s="1" t="s">
        <v>19</v>
      </c>
      <c r="C19" s="1" t="s">
        <v>60</v>
      </c>
      <c r="D19" s="1" t="s">
        <v>61</v>
      </c>
      <c r="E19" s="1" t="s">
        <v>26</v>
      </c>
      <c r="F19" s="2">
        <v>7.04</v>
      </c>
      <c r="G19" s="3">
        <v>0</v>
      </c>
      <c r="H19" s="3"/>
      <c r="I19" s="2">
        <f>ROUND(G19*(1 + H19/100),2)</f>
        <v>0</v>
      </c>
      <c r="J19" s="2">
        <f>ROUND(F19*I19,2)</f>
        <v>0</v>
      </c>
    </row>
    <row r="20" spans="1:10" x14ac:dyDescent="0.25">
      <c r="A20" s="1" t="s">
        <v>62</v>
      </c>
      <c r="B20" s="1"/>
      <c r="C20" s="1"/>
      <c r="D20" s="1" t="s">
        <v>63</v>
      </c>
    </row>
    <row r="21" spans="1:10" x14ac:dyDescent="0.25">
      <c r="A21" s="1" t="s">
        <v>64</v>
      </c>
      <c r="B21" s="1"/>
      <c r="C21" s="1"/>
      <c r="D21" s="1" t="s">
        <v>65</v>
      </c>
    </row>
    <row r="22" spans="1:10" ht="53.65" customHeight="1" x14ac:dyDescent="0.25">
      <c r="A22" s="1" t="s">
        <v>66</v>
      </c>
      <c r="B22" s="1" t="s">
        <v>19</v>
      </c>
      <c r="C22" s="1" t="s">
        <v>67</v>
      </c>
      <c r="D22" s="1" t="s">
        <v>68</v>
      </c>
      <c r="E22" s="1" t="s">
        <v>26</v>
      </c>
      <c r="F22" s="2">
        <v>7.36</v>
      </c>
      <c r="G22" s="3">
        <v>0</v>
      </c>
      <c r="H22" s="3"/>
      <c r="I22" s="2">
        <f>ROUND(G22*(1 + H22/100),2)</f>
        <v>0</v>
      </c>
      <c r="J22" s="2">
        <f>ROUND(F22*I22,2)</f>
        <v>0</v>
      </c>
    </row>
    <row r="23" spans="1:10" ht="55.35" customHeight="1" x14ac:dyDescent="0.25">
      <c r="A23" s="1" t="s">
        <v>69</v>
      </c>
      <c r="B23" s="1" t="s">
        <v>19</v>
      </c>
      <c r="C23" s="1" t="s">
        <v>70</v>
      </c>
      <c r="D23" s="1" t="s">
        <v>71</v>
      </c>
      <c r="E23" s="1" t="s">
        <v>51</v>
      </c>
      <c r="F23" s="2">
        <v>7.8</v>
      </c>
      <c r="G23" s="3">
        <v>0</v>
      </c>
      <c r="H23" s="3"/>
      <c r="I23" s="2">
        <f>ROUND(G23*(1 + H23/100),2)</f>
        <v>0</v>
      </c>
      <c r="J23" s="2">
        <f>ROUND(F23*I23,2)</f>
        <v>0</v>
      </c>
    </row>
    <row r="24" spans="1:10" ht="55.9" customHeight="1" x14ac:dyDescent="0.25">
      <c r="A24" s="1" t="s">
        <v>72</v>
      </c>
      <c r="B24" s="1" t="s">
        <v>19</v>
      </c>
      <c r="C24" s="1" t="s">
        <v>73</v>
      </c>
      <c r="D24" s="1" t="s">
        <v>74</v>
      </c>
      <c r="E24" s="1" t="s">
        <v>51</v>
      </c>
      <c r="F24" s="2">
        <v>30.95</v>
      </c>
      <c r="G24" s="3">
        <v>0</v>
      </c>
      <c r="H24" s="3"/>
      <c r="I24" s="2">
        <f>ROUND(G24*(1 + H24/100),2)</f>
        <v>0</v>
      </c>
      <c r="J24" s="2">
        <f>ROUND(F24*I24,2)</f>
        <v>0</v>
      </c>
    </row>
    <row r="25" spans="1:10" ht="48.2" customHeight="1" x14ac:dyDescent="0.25">
      <c r="A25" s="1" t="s">
        <v>75</v>
      </c>
      <c r="B25" s="1" t="s">
        <v>19</v>
      </c>
      <c r="C25" s="1" t="s">
        <v>76</v>
      </c>
      <c r="D25" s="1" t="s">
        <v>77</v>
      </c>
      <c r="E25" s="1" t="s">
        <v>58</v>
      </c>
      <c r="F25" s="2">
        <v>0.35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x14ac:dyDescent="0.25">
      <c r="A26" s="1" t="s">
        <v>78</v>
      </c>
      <c r="B26" s="1"/>
      <c r="C26" s="1"/>
      <c r="D26" s="1" t="s">
        <v>79</v>
      </c>
    </row>
    <row r="27" spans="1:10" ht="42.4" customHeight="1" x14ac:dyDescent="0.25">
      <c r="A27" s="1" t="s">
        <v>80</v>
      </c>
      <c r="B27" s="1" t="s">
        <v>19</v>
      </c>
      <c r="C27" s="1" t="s">
        <v>81</v>
      </c>
      <c r="D27" s="1" t="s">
        <v>82</v>
      </c>
      <c r="E27" s="1" t="s">
        <v>26</v>
      </c>
      <c r="F27" s="2">
        <v>3.84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55.35" customHeight="1" x14ac:dyDescent="0.25">
      <c r="A28" s="1" t="s">
        <v>83</v>
      </c>
      <c r="B28" s="1" t="s">
        <v>19</v>
      </c>
      <c r="C28" s="1" t="s">
        <v>84</v>
      </c>
      <c r="D28" s="1" t="s">
        <v>71</v>
      </c>
      <c r="E28" s="1" t="s">
        <v>51</v>
      </c>
      <c r="F28" s="2">
        <v>3.99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ht="55.35" customHeight="1" x14ac:dyDescent="0.25">
      <c r="A29" s="1" t="s">
        <v>85</v>
      </c>
      <c r="B29" s="1" t="s">
        <v>19</v>
      </c>
      <c r="C29" s="1" t="s">
        <v>86</v>
      </c>
      <c r="D29" s="1" t="s">
        <v>87</v>
      </c>
      <c r="E29" s="1" t="s">
        <v>51</v>
      </c>
      <c r="F29" s="2">
        <v>6.3</v>
      </c>
      <c r="G29" s="3">
        <v>0</v>
      </c>
      <c r="H29" s="3"/>
      <c r="I29" s="2">
        <f>ROUND(G29*(1 + H29/100),2)</f>
        <v>0</v>
      </c>
      <c r="J29" s="2">
        <f>ROUND(F29*I29,2)</f>
        <v>0</v>
      </c>
    </row>
    <row r="30" spans="1:10" ht="55.9" customHeight="1" x14ac:dyDescent="0.25">
      <c r="A30" s="1" t="s">
        <v>88</v>
      </c>
      <c r="B30" s="1" t="s">
        <v>19</v>
      </c>
      <c r="C30" s="1" t="s">
        <v>89</v>
      </c>
      <c r="D30" s="1" t="s">
        <v>74</v>
      </c>
      <c r="E30" s="1" t="s">
        <v>51</v>
      </c>
      <c r="F30" s="2">
        <v>10.16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ht="67.900000000000006" customHeight="1" x14ac:dyDescent="0.25">
      <c r="A31" s="1" t="s">
        <v>90</v>
      </c>
      <c r="B31" s="1" t="s">
        <v>19</v>
      </c>
      <c r="C31" s="1" t="s">
        <v>91</v>
      </c>
      <c r="D31" s="1" t="s">
        <v>57</v>
      </c>
      <c r="E31" s="1" t="s">
        <v>58</v>
      </c>
      <c r="F31" s="2">
        <v>0.25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x14ac:dyDescent="0.25">
      <c r="A32" s="1" t="s">
        <v>92</v>
      </c>
      <c r="B32" s="1"/>
      <c r="C32" s="1"/>
      <c r="D32" s="1" t="s">
        <v>93</v>
      </c>
    </row>
    <row r="33" spans="1:10" ht="42.4" customHeight="1" x14ac:dyDescent="0.25">
      <c r="A33" s="1" t="s">
        <v>94</v>
      </c>
      <c r="B33" s="1" t="s">
        <v>19</v>
      </c>
      <c r="C33" s="1" t="s">
        <v>95</v>
      </c>
      <c r="D33" s="1" t="s">
        <v>47</v>
      </c>
      <c r="E33" s="1" t="s">
        <v>26</v>
      </c>
      <c r="F33" s="2">
        <v>6.05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ht="51.4" customHeight="1" x14ac:dyDescent="0.25">
      <c r="A34" s="1" t="s">
        <v>96</v>
      </c>
      <c r="B34" s="1" t="s">
        <v>19</v>
      </c>
      <c r="C34" s="1" t="s">
        <v>97</v>
      </c>
      <c r="D34" s="1" t="s">
        <v>50</v>
      </c>
      <c r="E34" s="1" t="s">
        <v>51</v>
      </c>
      <c r="F34" s="2">
        <v>51.73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ht="67.900000000000006" customHeight="1" x14ac:dyDescent="0.25">
      <c r="A35" s="1" t="s">
        <v>98</v>
      </c>
      <c r="B35" s="1" t="s">
        <v>19</v>
      </c>
      <c r="C35" s="1" t="s">
        <v>99</v>
      </c>
      <c r="D35" s="1" t="s">
        <v>57</v>
      </c>
      <c r="E35" s="1" t="s">
        <v>58</v>
      </c>
      <c r="F35" s="2">
        <v>0.51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x14ac:dyDescent="0.25">
      <c r="A36" s="1" t="s">
        <v>100</v>
      </c>
      <c r="B36" s="1"/>
      <c r="C36" s="1"/>
      <c r="D36" s="1" t="s">
        <v>101</v>
      </c>
    </row>
    <row r="37" spans="1:10" ht="53.65" customHeight="1" x14ac:dyDescent="0.25">
      <c r="A37" s="1" t="s">
        <v>102</v>
      </c>
      <c r="B37" s="1" t="s">
        <v>19</v>
      </c>
      <c r="C37" s="1" t="s">
        <v>103</v>
      </c>
      <c r="D37" s="1" t="s">
        <v>104</v>
      </c>
      <c r="E37" s="1" t="s">
        <v>26</v>
      </c>
      <c r="F37" s="2">
        <v>16.399999999999999</v>
      </c>
      <c r="G37" s="3">
        <v>0</v>
      </c>
      <c r="H37" s="3"/>
      <c r="I37" s="2">
        <f t="shared" ref="I37:I43" si="0">ROUND(G37*(1 + H37/100),2)</f>
        <v>0</v>
      </c>
      <c r="J37" s="2">
        <f t="shared" ref="J37:J43" si="1">ROUND(F37*I37,2)</f>
        <v>0</v>
      </c>
    </row>
    <row r="38" spans="1:10" ht="79.7" customHeight="1" x14ac:dyDescent="0.25">
      <c r="A38" s="1" t="s">
        <v>105</v>
      </c>
      <c r="B38" s="1" t="s">
        <v>19</v>
      </c>
      <c r="C38" s="1" t="s">
        <v>106</v>
      </c>
      <c r="D38" s="1" t="s">
        <v>107</v>
      </c>
      <c r="E38" s="1" t="s">
        <v>26</v>
      </c>
      <c r="F38" s="2">
        <v>24.64</v>
      </c>
      <c r="G38" s="3">
        <v>0</v>
      </c>
      <c r="H38" s="3"/>
      <c r="I38" s="2">
        <f t="shared" si="0"/>
        <v>0</v>
      </c>
      <c r="J38" s="2">
        <f t="shared" si="1"/>
        <v>0</v>
      </c>
    </row>
    <row r="39" spans="1:10" ht="70.7" customHeight="1" x14ac:dyDescent="0.25">
      <c r="A39" s="1" t="s">
        <v>108</v>
      </c>
      <c r="B39" s="1" t="s">
        <v>19</v>
      </c>
      <c r="C39" s="1" t="s">
        <v>109</v>
      </c>
      <c r="D39" s="1" t="s">
        <v>110</v>
      </c>
      <c r="E39" s="1" t="s">
        <v>26</v>
      </c>
      <c r="F39" s="2">
        <v>24.64</v>
      </c>
      <c r="G39" s="3">
        <v>0</v>
      </c>
      <c r="H39" s="3"/>
      <c r="I39" s="2">
        <f t="shared" si="0"/>
        <v>0</v>
      </c>
      <c r="J39" s="2">
        <f t="shared" si="1"/>
        <v>0</v>
      </c>
    </row>
    <row r="40" spans="1:10" ht="35.65" customHeight="1" x14ac:dyDescent="0.25">
      <c r="A40" s="1" t="s">
        <v>111</v>
      </c>
      <c r="B40" s="1" t="s">
        <v>19</v>
      </c>
      <c r="C40" s="1" t="s">
        <v>112</v>
      </c>
      <c r="D40" s="1" t="s">
        <v>113</v>
      </c>
      <c r="E40" s="1" t="s">
        <v>26</v>
      </c>
      <c r="F40" s="2">
        <v>24.64</v>
      </c>
      <c r="G40" s="3">
        <v>0</v>
      </c>
      <c r="H40" s="3"/>
      <c r="I40" s="2">
        <f t="shared" si="0"/>
        <v>0</v>
      </c>
      <c r="J40" s="2">
        <f t="shared" si="1"/>
        <v>0</v>
      </c>
    </row>
    <row r="41" spans="1:10" ht="32.85" customHeight="1" x14ac:dyDescent="0.25">
      <c r="A41" s="1" t="s">
        <v>114</v>
      </c>
      <c r="B41" s="1" t="s">
        <v>19</v>
      </c>
      <c r="C41" s="1" t="s">
        <v>115</v>
      </c>
      <c r="D41" s="1" t="s">
        <v>116</v>
      </c>
      <c r="E41" s="1" t="s">
        <v>26</v>
      </c>
      <c r="F41" s="2">
        <v>34.9</v>
      </c>
      <c r="G41" s="3">
        <v>0</v>
      </c>
      <c r="H41" s="3"/>
      <c r="I41" s="2">
        <f t="shared" si="0"/>
        <v>0</v>
      </c>
      <c r="J41" s="2">
        <f t="shared" si="1"/>
        <v>0</v>
      </c>
    </row>
    <row r="42" spans="1:10" ht="84.6" customHeight="1" x14ac:dyDescent="0.25">
      <c r="A42" s="1" t="s">
        <v>117</v>
      </c>
      <c r="B42" s="1" t="s">
        <v>19</v>
      </c>
      <c r="C42" s="1" t="s">
        <v>118</v>
      </c>
      <c r="D42" s="1" t="s">
        <v>119</v>
      </c>
      <c r="E42" s="1" t="s">
        <v>22</v>
      </c>
      <c r="F42" s="2">
        <v>1</v>
      </c>
      <c r="G42" s="3">
        <v>0</v>
      </c>
      <c r="H42" s="3"/>
      <c r="I42" s="2">
        <f t="shared" si="0"/>
        <v>0</v>
      </c>
      <c r="J42" s="2">
        <f t="shared" si="1"/>
        <v>0</v>
      </c>
    </row>
    <row r="43" spans="1:10" ht="37.9" customHeight="1" x14ac:dyDescent="0.25">
      <c r="A43" s="1" t="s">
        <v>120</v>
      </c>
      <c r="B43" s="1" t="s">
        <v>19</v>
      </c>
      <c r="C43" s="1" t="s">
        <v>121</v>
      </c>
      <c r="D43" s="1" t="s">
        <v>122</v>
      </c>
      <c r="E43" s="1" t="s">
        <v>26</v>
      </c>
      <c r="F43" s="2">
        <v>34.9</v>
      </c>
      <c r="G43" s="3">
        <v>0</v>
      </c>
      <c r="H43" s="3"/>
      <c r="I43" s="2">
        <f t="shared" si="0"/>
        <v>0</v>
      </c>
      <c r="J43" s="2">
        <f t="shared" si="1"/>
        <v>0</v>
      </c>
    </row>
    <row r="44" spans="1:10" x14ac:dyDescent="0.25">
      <c r="A44" s="1" t="s">
        <v>123</v>
      </c>
      <c r="B44" s="1"/>
      <c r="C44" s="1"/>
      <c r="D44" s="1" t="s">
        <v>124</v>
      </c>
    </row>
    <row r="45" spans="1:10" x14ac:dyDescent="0.25">
      <c r="A45" s="1" t="s">
        <v>125</v>
      </c>
      <c r="B45" s="1"/>
      <c r="C45" s="1"/>
      <c r="D45" s="1" t="s">
        <v>126</v>
      </c>
    </row>
    <row r="46" spans="1:10" x14ac:dyDescent="0.25">
      <c r="A46" s="1" t="s">
        <v>127</v>
      </c>
      <c r="B46" s="1"/>
      <c r="C46" s="1"/>
      <c r="D46" s="1" t="s">
        <v>128</v>
      </c>
    </row>
    <row r="47" spans="1:10" ht="34.700000000000003" customHeight="1" x14ac:dyDescent="0.25">
      <c r="A47" s="1" t="s">
        <v>129</v>
      </c>
      <c r="B47" s="1" t="s">
        <v>19</v>
      </c>
      <c r="C47" s="1" t="s">
        <v>130</v>
      </c>
      <c r="D47" s="1" t="s">
        <v>131</v>
      </c>
      <c r="E47" s="1" t="s">
        <v>58</v>
      </c>
      <c r="F47" s="2">
        <v>19.2</v>
      </c>
      <c r="G47" s="3">
        <v>0</v>
      </c>
      <c r="H47" s="3"/>
      <c r="I47" s="2">
        <f t="shared" ref="I47:I58" si="2">ROUND(G47*(1 + H47/100),2)</f>
        <v>0</v>
      </c>
      <c r="J47" s="2">
        <f t="shared" ref="J47:J58" si="3">ROUND(F47*I47,2)</f>
        <v>0</v>
      </c>
    </row>
    <row r="48" spans="1:10" ht="71.099999999999994" customHeight="1" x14ac:dyDescent="0.25">
      <c r="A48" s="1" t="s">
        <v>132</v>
      </c>
      <c r="B48" s="1" t="s">
        <v>19</v>
      </c>
      <c r="C48" s="1" t="s">
        <v>133</v>
      </c>
      <c r="D48" s="1" t="s">
        <v>134</v>
      </c>
      <c r="E48" s="1" t="s">
        <v>22</v>
      </c>
      <c r="F48" s="2">
        <v>6</v>
      </c>
      <c r="G48" s="3">
        <v>0</v>
      </c>
      <c r="H48" s="3"/>
      <c r="I48" s="2">
        <f t="shared" si="2"/>
        <v>0</v>
      </c>
      <c r="J48" s="2">
        <f t="shared" si="3"/>
        <v>0</v>
      </c>
    </row>
    <row r="49" spans="1:10" ht="66.599999999999994" customHeight="1" x14ac:dyDescent="0.25">
      <c r="A49" s="1" t="s">
        <v>135</v>
      </c>
      <c r="B49" s="1" t="s">
        <v>19</v>
      </c>
      <c r="C49" s="1" t="s">
        <v>136</v>
      </c>
      <c r="D49" s="1" t="s">
        <v>137</v>
      </c>
      <c r="E49" s="1" t="s">
        <v>22</v>
      </c>
      <c r="F49" s="2">
        <v>4</v>
      </c>
      <c r="G49" s="3">
        <v>0</v>
      </c>
      <c r="H49" s="3"/>
      <c r="I49" s="2">
        <f t="shared" si="2"/>
        <v>0</v>
      </c>
      <c r="J49" s="2">
        <f t="shared" si="3"/>
        <v>0</v>
      </c>
    </row>
    <row r="50" spans="1:10" ht="37.35" customHeight="1" x14ac:dyDescent="0.25">
      <c r="A50" s="1" t="s">
        <v>138</v>
      </c>
      <c r="B50" s="1" t="s">
        <v>19</v>
      </c>
      <c r="C50" s="1" t="s">
        <v>139</v>
      </c>
      <c r="D50" s="1" t="s">
        <v>140</v>
      </c>
      <c r="E50" s="1" t="s">
        <v>22</v>
      </c>
      <c r="F50" s="2">
        <v>2</v>
      </c>
      <c r="G50" s="3">
        <v>0</v>
      </c>
      <c r="H50" s="3"/>
      <c r="I50" s="2">
        <f t="shared" si="2"/>
        <v>0</v>
      </c>
      <c r="J50" s="2">
        <f t="shared" si="3"/>
        <v>0</v>
      </c>
    </row>
    <row r="51" spans="1:10" ht="23.45" customHeight="1" x14ac:dyDescent="0.25">
      <c r="A51" s="1" t="s">
        <v>141</v>
      </c>
      <c r="B51" s="1" t="s">
        <v>19</v>
      </c>
      <c r="C51" s="1" t="s">
        <v>142</v>
      </c>
      <c r="D51" s="1" t="s">
        <v>143</v>
      </c>
      <c r="E51" s="1" t="s">
        <v>144</v>
      </c>
      <c r="F51" s="2">
        <v>7</v>
      </c>
      <c r="G51" s="3">
        <v>0</v>
      </c>
      <c r="H51" s="3"/>
      <c r="I51" s="2">
        <f t="shared" si="2"/>
        <v>0</v>
      </c>
      <c r="J51" s="2">
        <f t="shared" si="3"/>
        <v>0</v>
      </c>
    </row>
    <row r="52" spans="1:10" ht="66.2" customHeight="1" x14ac:dyDescent="0.25">
      <c r="A52" s="1" t="s">
        <v>145</v>
      </c>
      <c r="B52" s="1" t="s">
        <v>19</v>
      </c>
      <c r="C52" s="1" t="s">
        <v>146</v>
      </c>
      <c r="D52" s="1" t="s">
        <v>147</v>
      </c>
      <c r="E52" s="1" t="s">
        <v>148</v>
      </c>
      <c r="F52" s="2">
        <v>5.5</v>
      </c>
      <c r="G52" s="3">
        <v>0</v>
      </c>
      <c r="H52" s="3"/>
      <c r="I52" s="2">
        <f t="shared" si="2"/>
        <v>0</v>
      </c>
      <c r="J52" s="2">
        <f t="shared" si="3"/>
        <v>0</v>
      </c>
    </row>
    <row r="53" spans="1:10" ht="72.400000000000006" customHeight="1" x14ac:dyDescent="0.25">
      <c r="A53" s="1" t="s">
        <v>149</v>
      </c>
      <c r="B53" s="1" t="s">
        <v>19</v>
      </c>
      <c r="C53" s="1" t="s">
        <v>150</v>
      </c>
      <c r="D53" s="1" t="s">
        <v>151</v>
      </c>
      <c r="E53" s="1" t="s">
        <v>22</v>
      </c>
      <c r="F53" s="2">
        <v>1</v>
      </c>
      <c r="G53" s="3">
        <v>0</v>
      </c>
      <c r="H53" s="3"/>
      <c r="I53" s="2">
        <f t="shared" si="2"/>
        <v>0</v>
      </c>
      <c r="J53" s="2">
        <f t="shared" si="3"/>
        <v>0</v>
      </c>
    </row>
    <row r="54" spans="1:10" ht="67.900000000000006" customHeight="1" x14ac:dyDescent="0.25">
      <c r="A54" s="1" t="s">
        <v>152</v>
      </c>
      <c r="B54" s="1" t="s">
        <v>19</v>
      </c>
      <c r="C54" s="1" t="s">
        <v>153</v>
      </c>
      <c r="D54" s="1" t="s">
        <v>154</v>
      </c>
      <c r="E54" s="1" t="s">
        <v>22</v>
      </c>
      <c r="F54" s="2">
        <v>1</v>
      </c>
      <c r="G54" s="3">
        <v>0</v>
      </c>
      <c r="H54" s="3"/>
      <c r="I54" s="2">
        <f t="shared" si="2"/>
        <v>0</v>
      </c>
      <c r="J54" s="2">
        <f t="shared" si="3"/>
        <v>0</v>
      </c>
    </row>
    <row r="55" spans="1:10" ht="25.15" customHeight="1" x14ac:dyDescent="0.25">
      <c r="A55" s="1" t="s">
        <v>155</v>
      </c>
      <c r="B55" s="1" t="s">
        <v>19</v>
      </c>
      <c r="C55" s="1" t="s">
        <v>156</v>
      </c>
      <c r="D55" s="1" t="s">
        <v>157</v>
      </c>
      <c r="E55" s="1" t="s">
        <v>144</v>
      </c>
      <c r="F55" s="2">
        <v>3</v>
      </c>
      <c r="G55" s="3">
        <v>0</v>
      </c>
      <c r="H55" s="3"/>
      <c r="I55" s="2">
        <f t="shared" si="2"/>
        <v>0</v>
      </c>
      <c r="J55" s="2">
        <f t="shared" si="3"/>
        <v>0</v>
      </c>
    </row>
    <row r="56" spans="1:10" ht="25.15" customHeight="1" x14ac:dyDescent="0.25">
      <c r="A56" s="1" t="s">
        <v>158</v>
      </c>
      <c r="B56" s="1" t="s">
        <v>19</v>
      </c>
      <c r="C56" s="1" t="s">
        <v>159</v>
      </c>
      <c r="D56" s="1" t="s">
        <v>160</v>
      </c>
      <c r="E56" s="1" t="s">
        <v>58</v>
      </c>
      <c r="F56" s="2">
        <v>9.3000000000000007</v>
      </c>
      <c r="G56" s="3">
        <v>0</v>
      </c>
      <c r="H56" s="3"/>
      <c r="I56" s="2">
        <f t="shared" si="2"/>
        <v>0</v>
      </c>
      <c r="J56" s="2">
        <f t="shared" si="3"/>
        <v>0</v>
      </c>
    </row>
    <row r="57" spans="1:10" ht="68.45" customHeight="1" x14ac:dyDescent="0.25">
      <c r="A57" s="1" t="s">
        <v>161</v>
      </c>
      <c r="B57" s="1" t="s">
        <v>19</v>
      </c>
      <c r="C57" s="1" t="s">
        <v>162</v>
      </c>
      <c r="D57" s="1" t="s">
        <v>163</v>
      </c>
      <c r="E57" s="1" t="s">
        <v>58</v>
      </c>
      <c r="F57" s="2">
        <v>1.8</v>
      </c>
      <c r="G57" s="3">
        <v>0</v>
      </c>
      <c r="H57" s="3"/>
      <c r="I57" s="2">
        <f t="shared" si="2"/>
        <v>0</v>
      </c>
      <c r="J57" s="2">
        <f t="shared" si="3"/>
        <v>0</v>
      </c>
    </row>
    <row r="58" spans="1:10" ht="25.15" customHeight="1" x14ac:dyDescent="0.25">
      <c r="A58" s="1" t="s">
        <v>164</v>
      </c>
      <c r="B58" s="1" t="s">
        <v>19</v>
      </c>
      <c r="C58" s="1" t="s">
        <v>165</v>
      </c>
      <c r="D58" s="1" t="s">
        <v>166</v>
      </c>
      <c r="E58" s="1" t="s">
        <v>58</v>
      </c>
      <c r="F58" s="2">
        <v>6</v>
      </c>
      <c r="G58" s="3">
        <v>0</v>
      </c>
      <c r="H58" s="3"/>
      <c r="I58" s="2">
        <f t="shared" si="2"/>
        <v>0</v>
      </c>
      <c r="J58" s="2">
        <f t="shared" si="3"/>
        <v>0</v>
      </c>
    </row>
    <row r="59" spans="1:10" x14ac:dyDescent="0.25">
      <c r="A59" s="1" t="s">
        <v>167</v>
      </c>
      <c r="B59" s="1"/>
      <c r="C59" s="1"/>
      <c r="D59" s="1" t="s">
        <v>168</v>
      </c>
    </row>
    <row r="60" spans="1:10" ht="30.2" customHeight="1" x14ac:dyDescent="0.25">
      <c r="A60" s="1" t="s">
        <v>169</v>
      </c>
      <c r="B60" s="1" t="s">
        <v>19</v>
      </c>
      <c r="C60" s="1" t="s">
        <v>170</v>
      </c>
      <c r="D60" s="1" t="s">
        <v>171</v>
      </c>
      <c r="E60" s="1" t="s">
        <v>144</v>
      </c>
      <c r="F60" s="2">
        <v>1</v>
      </c>
      <c r="G60" s="3">
        <v>0</v>
      </c>
      <c r="H60" s="3"/>
      <c r="I60" s="2">
        <f>ROUND(G60*(1 + H60/100),2)</f>
        <v>0</v>
      </c>
      <c r="J60" s="2">
        <f>ROUND(F60*I60,2)</f>
        <v>0</v>
      </c>
    </row>
    <row r="61" spans="1:10" ht="43.15" customHeight="1" x14ac:dyDescent="0.25">
      <c r="A61" s="1" t="s">
        <v>172</v>
      </c>
      <c r="B61" s="1" t="s">
        <v>19</v>
      </c>
      <c r="C61" s="1" t="s">
        <v>173</v>
      </c>
      <c r="D61" s="1" t="s">
        <v>174</v>
      </c>
      <c r="E61" s="1" t="s">
        <v>22</v>
      </c>
      <c r="F61" s="2">
        <v>2</v>
      </c>
      <c r="G61" s="3">
        <v>0</v>
      </c>
      <c r="H61" s="3"/>
      <c r="I61" s="2">
        <f>ROUND(G61*(1 + H61/100),2)</f>
        <v>0</v>
      </c>
      <c r="J61" s="2">
        <f>ROUND(F61*I61,2)</f>
        <v>0</v>
      </c>
    </row>
    <row r="62" spans="1:10" ht="71.650000000000006" customHeight="1" x14ac:dyDescent="0.25">
      <c r="A62" s="1" t="s">
        <v>175</v>
      </c>
      <c r="B62" s="1" t="s">
        <v>34</v>
      </c>
      <c r="C62" s="1" t="s">
        <v>176</v>
      </c>
      <c r="D62" s="1" t="s">
        <v>177</v>
      </c>
      <c r="E62" s="1" t="s">
        <v>148</v>
      </c>
      <c r="F62" s="2">
        <v>88</v>
      </c>
      <c r="G62" s="3">
        <v>0</v>
      </c>
      <c r="H62" s="3"/>
      <c r="I62" s="2">
        <f>ROUND(G62*(1 + H62/100),2)</f>
        <v>0</v>
      </c>
      <c r="J62" s="2">
        <f>ROUND(F62*I62,2)</f>
        <v>0</v>
      </c>
    </row>
    <row r="63" spans="1:10" ht="54.95" customHeight="1" x14ac:dyDescent="0.25">
      <c r="A63" s="1" t="s">
        <v>178</v>
      </c>
      <c r="B63" s="1" t="s">
        <v>19</v>
      </c>
      <c r="C63" s="1" t="s">
        <v>179</v>
      </c>
      <c r="D63" s="1" t="s">
        <v>180</v>
      </c>
      <c r="E63" s="1" t="s">
        <v>144</v>
      </c>
      <c r="F63" s="2">
        <v>5</v>
      </c>
      <c r="G63" s="3">
        <v>0</v>
      </c>
      <c r="H63" s="3"/>
      <c r="I63" s="2">
        <f>ROUND(G63*(1 + H63/100),2)</f>
        <v>0</v>
      </c>
      <c r="J63" s="2">
        <f>ROUND(F63*I63,2)</f>
        <v>0</v>
      </c>
    </row>
    <row r="64" spans="1:10" ht="79.7" customHeight="1" x14ac:dyDescent="0.25">
      <c r="A64" s="1" t="s">
        <v>181</v>
      </c>
      <c r="B64" s="1" t="s">
        <v>19</v>
      </c>
      <c r="C64" s="1" t="s">
        <v>182</v>
      </c>
      <c r="D64" s="1" t="s">
        <v>183</v>
      </c>
      <c r="E64" s="1" t="s">
        <v>22</v>
      </c>
      <c r="F64" s="2">
        <v>1</v>
      </c>
      <c r="G64" s="3">
        <v>0</v>
      </c>
      <c r="H64" s="3"/>
      <c r="I64" s="2">
        <f>ROUND(G64*(1 + H64/100),2)</f>
        <v>0</v>
      </c>
      <c r="J64" s="2">
        <f>ROUND(F64*I64,2)</f>
        <v>0</v>
      </c>
    </row>
    <row r="65" spans="1:10" ht="20.25" customHeight="1" x14ac:dyDescent="0.25">
      <c r="A65" s="1" t="s">
        <v>184</v>
      </c>
      <c r="B65" s="1"/>
      <c r="C65" s="1"/>
      <c r="D65" s="1" t="s">
        <v>185</v>
      </c>
    </row>
    <row r="66" spans="1:10" ht="58.9" customHeight="1" x14ac:dyDescent="0.25">
      <c r="A66" s="1" t="s">
        <v>186</v>
      </c>
      <c r="B66" s="1" t="s">
        <v>19</v>
      </c>
      <c r="C66" s="1" t="s">
        <v>187</v>
      </c>
      <c r="D66" s="1" t="s">
        <v>188</v>
      </c>
      <c r="E66" s="1" t="s">
        <v>144</v>
      </c>
      <c r="F66" s="2">
        <v>3</v>
      </c>
      <c r="G66" s="3">
        <v>0</v>
      </c>
      <c r="H66" s="3"/>
      <c r="I66" s="2">
        <f t="shared" ref="I66:I83" si="4">ROUND(G66*(1 + H66/100),2)</f>
        <v>0</v>
      </c>
      <c r="J66" s="2">
        <f t="shared" ref="J66:J83" si="5">ROUND(F66*I66,2)</f>
        <v>0</v>
      </c>
    </row>
    <row r="67" spans="1:10" ht="44.65" customHeight="1" x14ac:dyDescent="0.25">
      <c r="A67" s="1" t="s">
        <v>189</v>
      </c>
      <c r="B67" s="1" t="s">
        <v>19</v>
      </c>
      <c r="C67" s="1" t="s">
        <v>190</v>
      </c>
      <c r="D67" s="1" t="s">
        <v>191</v>
      </c>
      <c r="E67" s="1" t="s">
        <v>22</v>
      </c>
      <c r="F67" s="2">
        <v>4</v>
      </c>
      <c r="G67" s="3">
        <v>0</v>
      </c>
      <c r="H67" s="3"/>
      <c r="I67" s="2">
        <f t="shared" si="4"/>
        <v>0</v>
      </c>
      <c r="J67" s="2">
        <f t="shared" si="5"/>
        <v>0</v>
      </c>
    </row>
    <row r="68" spans="1:10" ht="34.700000000000003" customHeight="1" x14ac:dyDescent="0.25">
      <c r="A68" s="1" t="s">
        <v>192</v>
      </c>
      <c r="B68" s="1" t="s">
        <v>19</v>
      </c>
      <c r="C68" s="1" t="s">
        <v>193</v>
      </c>
      <c r="D68" s="1" t="s">
        <v>194</v>
      </c>
      <c r="E68" s="1" t="s">
        <v>51</v>
      </c>
      <c r="F68" s="2">
        <v>120</v>
      </c>
      <c r="G68" s="3">
        <v>0</v>
      </c>
      <c r="H68" s="3"/>
      <c r="I68" s="2">
        <f t="shared" si="4"/>
        <v>0</v>
      </c>
      <c r="J68" s="2">
        <f t="shared" si="5"/>
        <v>0</v>
      </c>
    </row>
    <row r="69" spans="1:10" ht="37.35" customHeight="1" x14ac:dyDescent="0.25">
      <c r="A69" s="1" t="s">
        <v>195</v>
      </c>
      <c r="B69" s="1" t="s">
        <v>19</v>
      </c>
      <c r="C69" s="1" t="s">
        <v>196</v>
      </c>
      <c r="D69" s="1" t="s">
        <v>197</v>
      </c>
      <c r="E69" s="1" t="s">
        <v>22</v>
      </c>
      <c r="F69" s="2">
        <v>1</v>
      </c>
      <c r="G69" s="3">
        <v>0</v>
      </c>
      <c r="H69" s="3"/>
      <c r="I69" s="2">
        <f t="shared" si="4"/>
        <v>0</v>
      </c>
      <c r="J69" s="2">
        <f t="shared" si="5"/>
        <v>0</v>
      </c>
    </row>
    <row r="70" spans="1:10" ht="54.95" customHeight="1" x14ac:dyDescent="0.25">
      <c r="A70" s="1" t="s">
        <v>198</v>
      </c>
      <c r="B70" s="1" t="s">
        <v>19</v>
      </c>
      <c r="C70" s="1" t="s">
        <v>199</v>
      </c>
      <c r="D70" s="1" t="s">
        <v>200</v>
      </c>
      <c r="E70" s="1" t="s">
        <v>144</v>
      </c>
      <c r="F70" s="2">
        <v>24</v>
      </c>
      <c r="G70" s="3">
        <v>0</v>
      </c>
      <c r="H70" s="3"/>
      <c r="I70" s="2">
        <f t="shared" si="4"/>
        <v>0</v>
      </c>
      <c r="J70" s="2">
        <f t="shared" si="5"/>
        <v>0</v>
      </c>
    </row>
    <row r="71" spans="1:10" ht="58.15" customHeight="1" x14ac:dyDescent="0.25">
      <c r="A71" s="1" t="s">
        <v>201</v>
      </c>
      <c r="B71" s="1" t="s">
        <v>19</v>
      </c>
      <c r="C71" s="1" t="s">
        <v>202</v>
      </c>
      <c r="D71" s="1" t="s">
        <v>203</v>
      </c>
      <c r="E71" s="1" t="s">
        <v>144</v>
      </c>
      <c r="F71" s="2">
        <v>5</v>
      </c>
      <c r="G71" s="3">
        <v>0</v>
      </c>
      <c r="H71" s="3"/>
      <c r="I71" s="2">
        <f t="shared" si="4"/>
        <v>0</v>
      </c>
      <c r="J71" s="2">
        <f t="shared" si="5"/>
        <v>0</v>
      </c>
    </row>
    <row r="72" spans="1:10" ht="58.15" customHeight="1" x14ac:dyDescent="0.25">
      <c r="A72" s="1" t="s">
        <v>204</v>
      </c>
      <c r="B72" s="1" t="s">
        <v>19</v>
      </c>
      <c r="C72" s="1" t="s">
        <v>205</v>
      </c>
      <c r="D72" s="1" t="s">
        <v>206</v>
      </c>
      <c r="E72" s="1" t="s">
        <v>144</v>
      </c>
      <c r="F72" s="2">
        <v>1</v>
      </c>
      <c r="G72" s="3">
        <v>0</v>
      </c>
      <c r="H72" s="3"/>
      <c r="I72" s="2">
        <f t="shared" si="4"/>
        <v>0</v>
      </c>
      <c r="J72" s="2">
        <f t="shared" si="5"/>
        <v>0</v>
      </c>
    </row>
    <row r="73" spans="1:10" ht="58.15" customHeight="1" x14ac:dyDescent="0.25">
      <c r="A73" s="1" t="s">
        <v>207</v>
      </c>
      <c r="B73" s="1" t="s">
        <v>19</v>
      </c>
      <c r="C73" s="1" t="s">
        <v>208</v>
      </c>
      <c r="D73" s="1" t="s">
        <v>209</v>
      </c>
      <c r="E73" s="1" t="s">
        <v>144</v>
      </c>
      <c r="F73" s="2">
        <v>3</v>
      </c>
      <c r="G73" s="3">
        <v>0</v>
      </c>
      <c r="H73" s="3"/>
      <c r="I73" s="2">
        <f t="shared" si="4"/>
        <v>0</v>
      </c>
      <c r="J73" s="2">
        <f t="shared" si="5"/>
        <v>0</v>
      </c>
    </row>
    <row r="74" spans="1:10" ht="35.1" customHeight="1" x14ac:dyDescent="0.25">
      <c r="A74" s="1" t="s">
        <v>210</v>
      </c>
      <c r="B74" s="1" t="s">
        <v>19</v>
      </c>
      <c r="C74" s="1" t="s">
        <v>211</v>
      </c>
      <c r="D74" s="1" t="s">
        <v>212</v>
      </c>
      <c r="E74" s="1" t="s">
        <v>22</v>
      </c>
      <c r="F74" s="2">
        <v>3</v>
      </c>
      <c r="G74" s="3">
        <v>0</v>
      </c>
      <c r="H74" s="3"/>
      <c r="I74" s="2">
        <f t="shared" si="4"/>
        <v>0</v>
      </c>
      <c r="J74" s="2">
        <f t="shared" si="5"/>
        <v>0</v>
      </c>
    </row>
    <row r="75" spans="1:10" ht="38.65" customHeight="1" x14ac:dyDescent="0.25">
      <c r="A75" s="1" t="s">
        <v>213</v>
      </c>
      <c r="B75" s="1" t="s">
        <v>19</v>
      </c>
      <c r="C75" s="1" t="s">
        <v>214</v>
      </c>
      <c r="D75" s="1" t="s">
        <v>215</v>
      </c>
      <c r="E75" s="1" t="s">
        <v>22</v>
      </c>
      <c r="F75" s="2">
        <v>1</v>
      </c>
      <c r="G75" s="3">
        <v>0</v>
      </c>
      <c r="H75" s="3"/>
      <c r="I75" s="2">
        <f t="shared" si="4"/>
        <v>0</v>
      </c>
      <c r="J75" s="2">
        <f t="shared" si="5"/>
        <v>0</v>
      </c>
    </row>
    <row r="76" spans="1:10" ht="36.950000000000003" customHeight="1" x14ac:dyDescent="0.25">
      <c r="A76" s="1" t="s">
        <v>216</v>
      </c>
      <c r="B76" s="1" t="s">
        <v>19</v>
      </c>
      <c r="C76" s="1" t="s">
        <v>217</v>
      </c>
      <c r="D76" s="1" t="s">
        <v>218</v>
      </c>
      <c r="E76" s="1" t="s">
        <v>144</v>
      </c>
      <c r="F76" s="2">
        <v>3</v>
      </c>
      <c r="G76" s="3">
        <v>0</v>
      </c>
      <c r="H76" s="3"/>
      <c r="I76" s="2">
        <f t="shared" si="4"/>
        <v>0</v>
      </c>
      <c r="J76" s="2">
        <f t="shared" si="5"/>
        <v>0</v>
      </c>
    </row>
    <row r="77" spans="1:10" ht="39.6" customHeight="1" x14ac:dyDescent="0.25">
      <c r="A77" s="1" t="s">
        <v>219</v>
      </c>
      <c r="B77" s="1" t="s">
        <v>19</v>
      </c>
      <c r="C77" s="1" t="s">
        <v>220</v>
      </c>
      <c r="D77" s="1" t="s">
        <v>221</v>
      </c>
      <c r="E77" s="1" t="s">
        <v>144</v>
      </c>
      <c r="F77" s="2">
        <v>3</v>
      </c>
      <c r="G77" s="3">
        <v>0</v>
      </c>
      <c r="H77" s="3"/>
      <c r="I77" s="2">
        <f t="shared" si="4"/>
        <v>0</v>
      </c>
      <c r="J77" s="2">
        <f t="shared" si="5"/>
        <v>0</v>
      </c>
    </row>
    <row r="78" spans="1:10" ht="25.7" customHeight="1" x14ac:dyDescent="0.25">
      <c r="A78" s="1" t="s">
        <v>222</v>
      </c>
      <c r="B78" s="1" t="s">
        <v>19</v>
      </c>
      <c r="C78" s="1" t="s">
        <v>223</v>
      </c>
      <c r="D78" s="1" t="s">
        <v>224</v>
      </c>
      <c r="E78" s="1" t="s">
        <v>144</v>
      </c>
      <c r="F78" s="2">
        <v>3</v>
      </c>
      <c r="G78" s="3">
        <v>0</v>
      </c>
      <c r="H78" s="3"/>
      <c r="I78" s="2">
        <f t="shared" si="4"/>
        <v>0</v>
      </c>
      <c r="J78" s="2">
        <f t="shared" si="5"/>
        <v>0</v>
      </c>
    </row>
    <row r="79" spans="1:10" ht="64.900000000000006" customHeight="1" x14ac:dyDescent="0.25">
      <c r="A79" s="1" t="s">
        <v>225</v>
      </c>
      <c r="B79" s="1" t="s">
        <v>19</v>
      </c>
      <c r="C79" s="1" t="s">
        <v>226</v>
      </c>
      <c r="D79" s="1" t="s">
        <v>227</v>
      </c>
      <c r="E79" s="1" t="s">
        <v>148</v>
      </c>
      <c r="F79" s="2">
        <v>24</v>
      </c>
      <c r="G79" s="3">
        <v>0</v>
      </c>
      <c r="H79" s="3"/>
      <c r="I79" s="2">
        <f t="shared" si="4"/>
        <v>0</v>
      </c>
      <c r="J79" s="2">
        <f t="shared" si="5"/>
        <v>0</v>
      </c>
    </row>
    <row r="80" spans="1:10" ht="85.5" customHeight="1" x14ac:dyDescent="0.25">
      <c r="A80" s="1" t="s">
        <v>228</v>
      </c>
      <c r="B80" s="1" t="s">
        <v>19</v>
      </c>
      <c r="C80" s="1" t="s">
        <v>229</v>
      </c>
      <c r="D80" s="1" t="s">
        <v>230</v>
      </c>
      <c r="E80" s="1" t="s">
        <v>144</v>
      </c>
      <c r="F80" s="2">
        <v>2</v>
      </c>
      <c r="G80" s="3">
        <v>0</v>
      </c>
      <c r="H80" s="3"/>
      <c r="I80" s="2">
        <f t="shared" si="4"/>
        <v>0</v>
      </c>
      <c r="J80" s="2">
        <f t="shared" si="5"/>
        <v>0</v>
      </c>
    </row>
    <row r="81" spans="1:10" ht="20.25" customHeight="1" x14ac:dyDescent="0.25">
      <c r="A81" s="1" t="s">
        <v>231</v>
      </c>
      <c r="B81" s="1" t="s">
        <v>19</v>
      </c>
      <c r="C81" s="1" t="s">
        <v>232</v>
      </c>
      <c r="D81" s="1" t="s">
        <v>233</v>
      </c>
      <c r="E81" s="1" t="s">
        <v>22</v>
      </c>
      <c r="F81" s="2">
        <v>8</v>
      </c>
      <c r="G81" s="3">
        <v>0</v>
      </c>
      <c r="H81" s="3"/>
      <c r="I81" s="2">
        <f t="shared" si="4"/>
        <v>0</v>
      </c>
      <c r="J81" s="2">
        <f t="shared" si="5"/>
        <v>0</v>
      </c>
    </row>
    <row r="82" spans="1:10" ht="27" customHeight="1" x14ac:dyDescent="0.25">
      <c r="A82" s="1" t="s">
        <v>234</v>
      </c>
      <c r="B82" s="1" t="s">
        <v>19</v>
      </c>
      <c r="C82" s="1" t="s">
        <v>235</v>
      </c>
      <c r="D82" s="1" t="s">
        <v>236</v>
      </c>
      <c r="E82" s="1" t="s">
        <v>144</v>
      </c>
      <c r="F82" s="2">
        <v>2</v>
      </c>
      <c r="G82" s="3">
        <v>0</v>
      </c>
      <c r="H82" s="3"/>
      <c r="I82" s="2">
        <f t="shared" si="4"/>
        <v>0</v>
      </c>
      <c r="J82" s="2">
        <f t="shared" si="5"/>
        <v>0</v>
      </c>
    </row>
    <row r="83" spans="1:10" ht="36" customHeight="1" x14ac:dyDescent="0.25">
      <c r="A83" s="1" t="s">
        <v>237</v>
      </c>
      <c r="B83" s="1" t="s">
        <v>19</v>
      </c>
      <c r="C83" s="1" t="s">
        <v>238</v>
      </c>
      <c r="D83" s="1" t="s">
        <v>239</v>
      </c>
      <c r="E83" s="1" t="s">
        <v>148</v>
      </c>
      <c r="F83" s="2">
        <v>15</v>
      </c>
      <c r="G83" s="3">
        <v>0</v>
      </c>
      <c r="H83" s="3"/>
      <c r="I83" s="2">
        <f t="shared" si="4"/>
        <v>0</v>
      </c>
      <c r="J83" s="2">
        <f t="shared" si="5"/>
        <v>0</v>
      </c>
    </row>
    <row r="84" spans="1:10" x14ac:dyDescent="0.25">
      <c r="A84" s="1" t="s">
        <v>240</v>
      </c>
      <c r="B84" s="1"/>
      <c r="C84" s="1"/>
      <c r="D84" s="1" t="s">
        <v>241</v>
      </c>
    </row>
    <row r="85" spans="1:10" ht="27" customHeight="1" x14ac:dyDescent="0.25">
      <c r="A85" s="1" t="s">
        <v>242</v>
      </c>
      <c r="B85" s="1" t="s">
        <v>19</v>
      </c>
      <c r="C85" s="1" t="s">
        <v>243</v>
      </c>
      <c r="D85" s="1" t="s">
        <v>244</v>
      </c>
      <c r="E85" s="1" t="s">
        <v>22</v>
      </c>
      <c r="F85" s="2">
        <v>6</v>
      </c>
      <c r="G85" s="3">
        <v>0</v>
      </c>
      <c r="H85" s="3"/>
      <c r="I85" s="2">
        <f>ROUND(G85*(1 + H85/100),2)</f>
        <v>0</v>
      </c>
      <c r="J85" s="2">
        <f>ROUND(F85*I85,2)</f>
        <v>0</v>
      </c>
    </row>
    <row r="86" spans="1:10" ht="22.9" customHeight="1" x14ac:dyDescent="0.25">
      <c r="A86" s="1" t="s">
        <v>245</v>
      </c>
      <c r="B86" s="1" t="s">
        <v>19</v>
      </c>
      <c r="C86" s="1" t="s">
        <v>246</v>
      </c>
      <c r="D86" s="1" t="s">
        <v>247</v>
      </c>
      <c r="E86" s="1" t="s">
        <v>148</v>
      </c>
      <c r="F86" s="2">
        <v>15</v>
      </c>
      <c r="G86" s="3">
        <v>0</v>
      </c>
      <c r="H86" s="3"/>
      <c r="I86" s="2">
        <f>ROUND(G86*(1 + H86/100),2)</f>
        <v>0</v>
      </c>
      <c r="J86" s="2">
        <f>ROUND(F86*I86,2)</f>
        <v>0</v>
      </c>
    </row>
    <row r="87" spans="1:10" ht="22.9" customHeight="1" x14ac:dyDescent="0.25">
      <c r="A87" s="1" t="s">
        <v>248</v>
      </c>
      <c r="B87" s="1" t="s">
        <v>19</v>
      </c>
      <c r="C87" s="1" t="s">
        <v>249</v>
      </c>
      <c r="D87" s="1" t="s">
        <v>250</v>
      </c>
      <c r="E87" s="1" t="s">
        <v>148</v>
      </c>
      <c r="F87" s="2">
        <v>20</v>
      </c>
      <c r="G87" s="3">
        <v>0</v>
      </c>
      <c r="H87" s="3"/>
      <c r="I87" s="2">
        <f>ROUND(G87*(1 + H87/100),2)</f>
        <v>0</v>
      </c>
      <c r="J87" s="2">
        <f>ROUND(F87*I87,2)</f>
        <v>0</v>
      </c>
    </row>
    <row r="88" spans="1:10" ht="62.65" customHeight="1" x14ac:dyDescent="0.25">
      <c r="A88" s="1" t="s">
        <v>251</v>
      </c>
      <c r="B88" s="1" t="s">
        <v>19</v>
      </c>
      <c r="C88" s="1" t="s">
        <v>252</v>
      </c>
      <c r="D88" s="1" t="s">
        <v>253</v>
      </c>
      <c r="E88" s="1" t="s">
        <v>22</v>
      </c>
      <c r="F88" s="2">
        <v>3</v>
      </c>
      <c r="G88" s="3">
        <v>0</v>
      </c>
      <c r="H88" s="3"/>
      <c r="I88" s="2">
        <f>ROUND(G88*(1 + H88/100),2)</f>
        <v>0</v>
      </c>
      <c r="J88" s="2">
        <f>ROUND(F88*I88,2)</f>
        <v>0</v>
      </c>
    </row>
    <row r="89" spans="1:10" ht="45.95" customHeight="1" x14ac:dyDescent="0.25">
      <c r="A89" s="1" t="s">
        <v>254</v>
      </c>
      <c r="B89" s="1" t="s">
        <v>19</v>
      </c>
      <c r="C89" s="1" t="s">
        <v>255</v>
      </c>
      <c r="D89" s="1" t="s">
        <v>256</v>
      </c>
      <c r="E89" s="1" t="s">
        <v>22</v>
      </c>
      <c r="F89" s="2">
        <v>1</v>
      </c>
      <c r="G89" s="3">
        <v>0</v>
      </c>
      <c r="H89" s="3"/>
      <c r="I89" s="2">
        <f>ROUND(G89*(1 + H89/100),2)</f>
        <v>0</v>
      </c>
      <c r="J89" s="2">
        <f>ROUND(F89*I89,2)</f>
        <v>0</v>
      </c>
    </row>
    <row r="90" spans="1:10" x14ac:dyDescent="0.25">
      <c r="A90" s="1" t="s">
        <v>257</v>
      </c>
      <c r="B90" s="1"/>
      <c r="C90" s="1"/>
      <c r="D90" s="1" t="s">
        <v>258</v>
      </c>
    </row>
    <row r="91" spans="1:10" ht="63" customHeight="1" x14ac:dyDescent="0.25">
      <c r="A91" s="1" t="s">
        <v>259</v>
      </c>
      <c r="B91" s="1" t="s">
        <v>19</v>
      </c>
      <c r="C91" s="1" t="s">
        <v>260</v>
      </c>
      <c r="D91" s="1" t="s">
        <v>261</v>
      </c>
      <c r="E91" s="1" t="s">
        <v>148</v>
      </c>
      <c r="F91" s="2">
        <v>3.5</v>
      </c>
      <c r="G91" s="3">
        <v>0</v>
      </c>
      <c r="H91" s="3"/>
      <c r="I91" s="2">
        <f t="shared" ref="I91:I96" si="6">ROUND(G91*(1 + H91/100),2)</f>
        <v>0</v>
      </c>
      <c r="J91" s="2">
        <f t="shared" ref="J91:J96" si="7">ROUND(F91*I91,2)</f>
        <v>0</v>
      </c>
    </row>
    <row r="92" spans="1:10" ht="39.200000000000003" customHeight="1" x14ac:dyDescent="0.25">
      <c r="A92" s="1" t="s">
        <v>262</v>
      </c>
      <c r="B92" s="1" t="s">
        <v>19</v>
      </c>
      <c r="C92" s="1" t="s">
        <v>263</v>
      </c>
      <c r="D92" s="1" t="s">
        <v>264</v>
      </c>
      <c r="E92" s="1" t="s">
        <v>22</v>
      </c>
      <c r="F92" s="2">
        <v>1</v>
      </c>
      <c r="G92" s="3">
        <v>0</v>
      </c>
      <c r="H92" s="3"/>
      <c r="I92" s="2">
        <f t="shared" si="6"/>
        <v>0</v>
      </c>
      <c r="J92" s="2">
        <f t="shared" si="7"/>
        <v>0</v>
      </c>
    </row>
    <row r="93" spans="1:10" ht="50.85" customHeight="1" x14ac:dyDescent="0.25">
      <c r="A93" s="1" t="s">
        <v>265</v>
      </c>
      <c r="B93" s="1" t="s">
        <v>19</v>
      </c>
      <c r="C93" s="1" t="s">
        <v>266</v>
      </c>
      <c r="D93" s="1" t="s">
        <v>267</v>
      </c>
      <c r="E93" s="1" t="s">
        <v>22</v>
      </c>
      <c r="F93" s="2">
        <v>1</v>
      </c>
      <c r="G93" s="3">
        <v>0</v>
      </c>
      <c r="H93" s="3"/>
      <c r="I93" s="2">
        <f t="shared" si="6"/>
        <v>0</v>
      </c>
      <c r="J93" s="2">
        <f t="shared" si="7"/>
        <v>0</v>
      </c>
    </row>
    <row r="94" spans="1:10" ht="57.2" customHeight="1" x14ac:dyDescent="0.25">
      <c r="A94" s="1" t="s">
        <v>268</v>
      </c>
      <c r="B94" s="1" t="s">
        <v>19</v>
      </c>
      <c r="C94" s="1" t="s">
        <v>269</v>
      </c>
      <c r="D94" s="1" t="s">
        <v>270</v>
      </c>
      <c r="E94" s="1" t="s">
        <v>148</v>
      </c>
      <c r="F94" s="2">
        <v>14</v>
      </c>
      <c r="G94" s="3">
        <v>0</v>
      </c>
      <c r="H94" s="3"/>
      <c r="I94" s="2">
        <f t="shared" si="6"/>
        <v>0</v>
      </c>
      <c r="J94" s="2">
        <f t="shared" si="7"/>
        <v>0</v>
      </c>
    </row>
    <row r="95" spans="1:10" ht="58.9" customHeight="1" x14ac:dyDescent="0.25">
      <c r="A95" s="1" t="s">
        <v>271</v>
      </c>
      <c r="B95" s="1" t="s">
        <v>19</v>
      </c>
      <c r="C95" s="1" t="s">
        <v>272</v>
      </c>
      <c r="D95" s="1" t="s">
        <v>273</v>
      </c>
      <c r="E95" s="1" t="s">
        <v>22</v>
      </c>
      <c r="F95" s="2">
        <v>1</v>
      </c>
      <c r="G95" s="3">
        <v>0</v>
      </c>
      <c r="H95" s="3"/>
      <c r="I95" s="2">
        <f t="shared" si="6"/>
        <v>0</v>
      </c>
      <c r="J95" s="2">
        <f t="shared" si="7"/>
        <v>0</v>
      </c>
    </row>
    <row r="96" spans="1:10" ht="43.15" customHeight="1" x14ac:dyDescent="0.25">
      <c r="A96" s="1" t="s">
        <v>274</v>
      </c>
      <c r="B96" s="1" t="s">
        <v>19</v>
      </c>
      <c r="C96" s="1" t="s">
        <v>275</v>
      </c>
      <c r="D96" s="1" t="s">
        <v>276</v>
      </c>
      <c r="E96" s="1" t="s">
        <v>22</v>
      </c>
      <c r="F96" s="2">
        <v>1</v>
      </c>
      <c r="G96" s="3">
        <v>0</v>
      </c>
      <c r="H96" s="3"/>
      <c r="I96" s="2">
        <f t="shared" si="6"/>
        <v>0</v>
      </c>
      <c r="J96" s="2">
        <f t="shared" si="7"/>
        <v>0</v>
      </c>
    </row>
    <row r="97" spans="1:10" x14ac:dyDescent="0.25">
      <c r="A97" s="1" t="s">
        <v>277</v>
      </c>
      <c r="B97" s="1"/>
      <c r="C97" s="1"/>
      <c r="D97" s="1" t="s">
        <v>278</v>
      </c>
    </row>
    <row r="98" spans="1:10" ht="56.25" customHeight="1" x14ac:dyDescent="0.25">
      <c r="A98" s="1" t="s">
        <v>279</v>
      </c>
      <c r="B98" s="1" t="s">
        <v>19</v>
      </c>
      <c r="C98" s="1" t="s">
        <v>280</v>
      </c>
      <c r="D98" s="1" t="s">
        <v>281</v>
      </c>
      <c r="E98" s="1" t="s">
        <v>144</v>
      </c>
      <c r="F98" s="2">
        <v>1</v>
      </c>
      <c r="G98" s="3">
        <v>0</v>
      </c>
      <c r="H98" s="3"/>
      <c r="I98" s="2">
        <f t="shared" ref="I98:I112" si="8">ROUND(G98*(1 + H98/100),2)</f>
        <v>0</v>
      </c>
      <c r="J98" s="2">
        <f t="shared" ref="J98:J112" si="9">ROUND(F98*I98,2)</f>
        <v>0</v>
      </c>
    </row>
    <row r="99" spans="1:10" ht="22.5" customHeight="1" x14ac:dyDescent="0.25">
      <c r="A99" s="1" t="s">
        <v>282</v>
      </c>
      <c r="B99" s="1" t="s">
        <v>19</v>
      </c>
      <c r="C99" s="1" t="s">
        <v>283</v>
      </c>
      <c r="D99" s="1" t="s">
        <v>284</v>
      </c>
      <c r="E99" s="1" t="s">
        <v>144</v>
      </c>
      <c r="F99" s="2">
        <v>1</v>
      </c>
      <c r="G99" s="3">
        <v>0</v>
      </c>
      <c r="H99" s="3"/>
      <c r="I99" s="2">
        <f t="shared" si="8"/>
        <v>0</v>
      </c>
      <c r="J99" s="2">
        <f t="shared" si="9"/>
        <v>0</v>
      </c>
    </row>
    <row r="100" spans="1:10" ht="57.6" customHeight="1" x14ac:dyDescent="0.25">
      <c r="A100" s="1" t="s">
        <v>285</v>
      </c>
      <c r="B100" s="1" t="s">
        <v>19</v>
      </c>
      <c r="C100" s="1" t="s">
        <v>286</v>
      </c>
      <c r="D100" s="1" t="s">
        <v>287</v>
      </c>
      <c r="E100" s="1" t="s">
        <v>144</v>
      </c>
      <c r="F100" s="2">
        <v>1</v>
      </c>
      <c r="G100" s="3">
        <v>0</v>
      </c>
      <c r="H100" s="3"/>
      <c r="I100" s="2">
        <f t="shared" si="8"/>
        <v>0</v>
      </c>
      <c r="J100" s="2">
        <f t="shared" si="9"/>
        <v>0</v>
      </c>
    </row>
    <row r="101" spans="1:10" ht="38.65" customHeight="1" x14ac:dyDescent="0.25">
      <c r="A101" s="1" t="s">
        <v>288</v>
      </c>
      <c r="B101" s="1" t="s">
        <v>19</v>
      </c>
      <c r="C101" s="1" t="s">
        <v>289</v>
      </c>
      <c r="D101" s="1" t="s">
        <v>290</v>
      </c>
      <c r="E101" s="1" t="s">
        <v>22</v>
      </c>
      <c r="F101" s="2">
        <v>1</v>
      </c>
      <c r="G101" s="3">
        <v>0</v>
      </c>
      <c r="H101" s="3"/>
      <c r="I101" s="2">
        <f t="shared" si="8"/>
        <v>0</v>
      </c>
      <c r="J101" s="2">
        <f t="shared" si="9"/>
        <v>0</v>
      </c>
    </row>
    <row r="102" spans="1:10" ht="26.65" customHeight="1" x14ac:dyDescent="0.25">
      <c r="A102" s="1" t="s">
        <v>291</v>
      </c>
      <c r="B102" s="1" t="s">
        <v>19</v>
      </c>
      <c r="C102" s="1" t="s">
        <v>292</v>
      </c>
      <c r="D102" s="1" t="s">
        <v>293</v>
      </c>
      <c r="E102" s="1" t="s">
        <v>144</v>
      </c>
      <c r="F102" s="2">
        <v>3</v>
      </c>
      <c r="G102" s="3">
        <v>0</v>
      </c>
      <c r="H102" s="3"/>
      <c r="I102" s="2">
        <f t="shared" si="8"/>
        <v>0</v>
      </c>
      <c r="J102" s="2">
        <f t="shared" si="9"/>
        <v>0</v>
      </c>
    </row>
    <row r="103" spans="1:10" ht="28.9" customHeight="1" x14ac:dyDescent="0.25">
      <c r="A103" s="1" t="s">
        <v>294</v>
      </c>
      <c r="B103" s="1" t="s">
        <v>19</v>
      </c>
      <c r="C103" s="1" t="s">
        <v>295</v>
      </c>
      <c r="D103" s="1" t="s">
        <v>296</v>
      </c>
      <c r="E103" s="1" t="s">
        <v>144</v>
      </c>
      <c r="F103" s="2">
        <v>1</v>
      </c>
      <c r="G103" s="3">
        <v>0</v>
      </c>
      <c r="H103" s="3"/>
      <c r="I103" s="2">
        <f t="shared" si="8"/>
        <v>0</v>
      </c>
      <c r="J103" s="2">
        <f t="shared" si="9"/>
        <v>0</v>
      </c>
    </row>
    <row r="104" spans="1:10" ht="37.35" customHeight="1" x14ac:dyDescent="0.25">
      <c r="A104" s="1" t="s">
        <v>297</v>
      </c>
      <c r="B104" s="1" t="s">
        <v>19</v>
      </c>
      <c r="C104" s="1" t="s">
        <v>298</v>
      </c>
      <c r="D104" s="1" t="s">
        <v>299</v>
      </c>
      <c r="E104" s="1" t="s">
        <v>144</v>
      </c>
      <c r="F104" s="2">
        <v>1</v>
      </c>
      <c r="G104" s="3">
        <v>0</v>
      </c>
      <c r="H104" s="3"/>
      <c r="I104" s="2">
        <f t="shared" si="8"/>
        <v>0</v>
      </c>
      <c r="J104" s="2">
        <f t="shared" si="9"/>
        <v>0</v>
      </c>
    </row>
    <row r="105" spans="1:10" ht="41.85" customHeight="1" x14ac:dyDescent="0.25">
      <c r="A105" s="1" t="s">
        <v>300</v>
      </c>
      <c r="B105" s="1" t="s">
        <v>19</v>
      </c>
      <c r="C105" s="1" t="s">
        <v>301</v>
      </c>
      <c r="D105" s="1" t="s">
        <v>302</v>
      </c>
      <c r="E105" s="1" t="s">
        <v>22</v>
      </c>
      <c r="F105" s="2">
        <v>1</v>
      </c>
      <c r="G105" s="3">
        <v>0</v>
      </c>
      <c r="H105" s="3"/>
      <c r="I105" s="2">
        <f t="shared" si="8"/>
        <v>0</v>
      </c>
      <c r="J105" s="2">
        <f t="shared" si="9"/>
        <v>0</v>
      </c>
    </row>
    <row r="106" spans="1:10" ht="30.2" customHeight="1" x14ac:dyDescent="0.25">
      <c r="A106" s="1" t="s">
        <v>303</v>
      </c>
      <c r="B106" s="1" t="s">
        <v>19</v>
      </c>
      <c r="C106" s="1" t="s">
        <v>304</v>
      </c>
      <c r="D106" s="1" t="s">
        <v>305</v>
      </c>
      <c r="E106" s="1" t="s">
        <v>144</v>
      </c>
      <c r="F106" s="2">
        <v>3</v>
      </c>
      <c r="G106" s="3">
        <v>0</v>
      </c>
      <c r="H106" s="3"/>
      <c r="I106" s="2">
        <f t="shared" si="8"/>
        <v>0</v>
      </c>
      <c r="J106" s="2">
        <f t="shared" si="9"/>
        <v>0</v>
      </c>
    </row>
    <row r="107" spans="1:10" ht="55.9" customHeight="1" x14ac:dyDescent="0.25">
      <c r="A107" s="1" t="s">
        <v>306</v>
      </c>
      <c r="B107" s="1" t="s">
        <v>19</v>
      </c>
      <c r="C107" s="1" t="s">
        <v>307</v>
      </c>
      <c r="D107" s="1" t="s">
        <v>308</v>
      </c>
      <c r="E107" s="1" t="s">
        <v>144</v>
      </c>
      <c r="F107" s="2">
        <v>11</v>
      </c>
      <c r="G107" s="3">
        <v>0</v>
      </c>
      <c r="H107" s="3"/>
      <c r="I107" s="2">
        <f t="shared" si="8"/>
        <v>0</v>
      </c>
      <c r="J107" s="2">
        <f t="shared" si="9"/>
        <v>0</v>
      </c>
    </row>
    <row r="108" spans="1:10" ht="20.65" customHeight="1" x14ac:dyDescent="0.25">
      <c r="A108" s="1" t="s">
        <v>309</v>
      </c>
      <c r="B108" s="1" t="s">
        <v>19</v>
      </c>
      <c r="C108" s="1" t="s">
        <v>310</v>
      </c>
      <c r="D108" s="1" t="s">
        <v>311</v>
      </c>
      <c r="E108" s="1" t="s">
        <v>312</v>
      </c>
      <c r="F108" s="2">
        <v>0.7</v>
      </c>
      <c r="G108" s="3">
        <v>0</v>
      </c>
      <c r="H108" s="3"/>
      <c r="I108" s="2">
        <f t="shared" si="8"/>
        <v>0</v>
      </c>
      <c r="J108" s="2">
        <f t="shared" si="9"/>
        <v>0</v>
      </c>
    </row>
    <row r="109" spans="1:10" ht="45.4" customHeight="1" x14ac:dyDescent="0.25">
      <c r="A109" s="1" t="s">
        <v>313</v>
      </c>
      <c r="B109" s="1" t="s">
        <v>19</v>
      </c>
      <c r="C109" s="1" t="s">
        <v>314</v>
      </c>
      <c r="D109" s="1" t="s">
        <v>315</v>
      </c>
      <c r="E109" s="1" t="s">
        <v>144</v>
      </c>
      <c r="F109" s="2">
        <v>18</v>
      </c>
      <c r="G109" s="3">
        <v>0</v>
      </c>
      <c r="H109" s="3"/>
      <c r="I109" s="2">
        <f t="shared" si="8"/>
        <v>0</v>
      </c>
      <c r="J109" s="2">
        <f t="shared" si="9"/>
        <v>0</v>
      </c>
    </row>
    <row r="110" spans="1:10" ht="28.9" customHeight="1" x14ac:dyDescent="0.25">
      <c r="A110" s="1" t="s">
        <v>316</v>
      </c>
      <c r="B110" s="1" t="s">
        <v>19</v>
      </c>
      <c r="C110" s="1" t="s">
        <v>317</v>
      </c>
      <c r="D110" s="1" t="s">
        <v>318</v>
      </c>
      <c r="E110" s="1" t="s">
        <v>319</v>
      </c>
      <c r="F110" s="2">
        <v>0.9</v>
      </c>
      <c r="G110" s="3">
        <v>0</v>
      </c>
      <c r="H110" s="3"/>
      <c r="I110" s="2">
        <f t="shared" si="8"/>
        <v>0</v>
      </c>
      <c r="J110" s="2">
        <f t="shared" si="9"/>
        <v>0</v>
      </c>
    </row>
    <row r="111" spans="1:10" x14ac:dyDescent="0.25">
      <c r="A111" s="1" t="s">
        <v>320</v>
      </c>
      <c r="B111" s="1" t="s">
        <v>19</v>
      </c>
      <c r="C111" s="1" t="s">
        <v>321</v>
      </c>
      <c r="D111" s="1" t="s">
        <v>322</v>
      </c>
      <c r="E111" s="1" t="s">
        <v>22</v>
      </c>
      <c r="F111" s="2">
        <v>1</v>
      </c>
      <c r="G111" s="3">
        <v>0</v>
      </c>
      <c r="H111" s="3"/>
      <c r="I111" s="2">
        <f t="shared" si="8"/>
        <v>0</v>
      </c>
      <c r="J111" s="2">
        <f t="shared" si="9"/>
        <v>0</v>
      </c>
    </row>
    <row r="112" spans="1:10" x14ac:dyDescent="0.25">
      <c r="A112" s="1" t="s">
        <v>323</v>
      </c>
      <c r="B112" s="1" t="s">
        <v>19</v>
      </c>
      <c r="C112" s="1" t="s">
        <v>324</v>
      </c>
      <c r="D112" s="1" t="s">
        <v>325</v>
      </c>
      <c r="E112" s="1" t="s">
        <v>22</v>
      </c>
      <c r="F112" s="2">
        <v>1</v>
      </c>
      <c r="G112" s="3">
        <v>0</v>
      </c>
      <c r="H112" s="3"/>
      <c r="I112" s="2">
        <f t="shared" si="8"/>
        <v>0</v>
      </c>
      <c r="J112" s="2">
        <f t="shared" si="9"/>
        <v>0</v>
      </c>
    </row>
    <row r="113" spans="1:10" x14ac:dyDescent="0.25">
      <c r="A113" s="1" t="s">
        <v>326</v>
      </c>
      <c r="B113" s="1"/>
      <c r="C113" s="1"/>
      <c r="D113" s="1" t="s">
        <v>327</v>
      </c>
    </row>
    <row r="114" spans="1:10" x14ac:dyDescent="0.25">
      <c r="A114" s="1" t="s">
        <v>328</v>
      </c>
      <c r="B114" s="1"/>
      <c r="C114" s="1"/>
      <c r="D114" s="1" t="s">
        <v>329</v>
      </c>
    </row>
    <row r="115" spans="1:10" ht="39.200000000000003" customHeight="1" x14ac:dyDescent="0.25">
      <c r="A115" s="1" t="s">
        <v>330</v>
      </c>
      <c r="B115" s="1" t="s">
        <v>19</v>
      </c>
      <c r="C115" s="1" t="s">
        <v>331</v>
      </c>
      <c r="D115" s="1" t="s">
        <v>332</v>
      </c>
      <c r="E115" s="1" t="s">
        <v>22</v>
      </c>
      <c r="F115" s="2">
        <v>1</v>
      </c>
      <c r="G115" s="3">
        <v>0</v>
      </c>
      <c r="H115" s="3"/>
      <c r="I115" s="2">
        <f t="shared" ref="I115:I134" si="10">ROUND(G115*(1 + H115/100),2)</f>
        <v>0</v>
      </c>
      <c r="J115" s="2">
        <f t="shared" ref="J115:J134" si="11">ROUND(F115*I115,2)</f>
        <v>0</v>
      </c>
    </row>
    <row r="116" spans="1:10" ht="26.65" customHeight="1" x14ac:dyDescent="0.25">
      <c r="A116" s="1" t="s">
        <v>333</v>
      </c>
      <c r="B116" s="1" t="s">
        <v>19</v>
      </c>
      <c r="C116" s="1" t="s">
        <v>334</v>
      </c>
      <c r="D116" s="1" t="s">
        <v>335</v>
      </c>
      <c r="E116" s="1" t="s">
        <v>148</v>
      </c>
      <c r="F116" s="2">
        <v>0.9</v>
      </c>
      <c r="G116" s="3">
        <v>0</v>
      </c>
      <c r="H116" s="3"/>
      <c r="I116" s="2">
        <f t="shared" si="10"/>
        <v>0</v>
      </c>
      <c r="J116" s="2">
        <f t="shared" si="11"/>
        <v>0</v>
      </c>
    </row>
    <row r="117" spans="1:10" ht="28.35" customHeight="1" x14ac:dyDescent="0.25">
      <c r="A117" s="1" t="s">
        <v>336</v>
      </c>
      <c r="B117" s="1" t="s">
        <v>19</v>
      </c>
      <c r="C117" s="1" t="s">
        <v>337</v>
      </c>
      <c r="D117" s="1" t="s">
        <v>338</v>
      </c>
      <c r="E117" s="1" t="s">
        <v>319</v>
      </c>
      <c r="F117" s="2">
        <v>2.5</v>
      </c>
      <c r="G117" s="3">
        <v>0</v>
      </c>
      <c r="H117" s="3"/>
      <c r="I117" s="2">
        <f t="shared" si="10"/>
        <v>0</v>
      </c>
      <c r="J117" s="2">
        <f t="shared" si="11"/>
        <v>0</v>
      </c>
    </row>
    <row r="118" spans="1:10" ht="26.1" customHeight="1" x14ac:dyDescent="0.25">
      <c r="A118" s="1" t="s">
        <v>339</v>
      </c>
      <c r="B118" s="1" t="s">
        <v>19</v>
      </c>
      <c r="C118" s="1" t="s">
        <v>340</v>
      </c>
      <c r="D118" s="1" t="s">
        <v>341</v>
      </c>
      <c r="E118" s="1" t="s">
        <v>148</v>
      </c>
      <c r="F118" s="2">
        <v>2.4</v>
      </c>
      <c r="G118" s="3">
        <v>0</v>
      </c>
      <c r="H118" s="3"/>
      <c r="I118" s="2">
        <f t="shared" si="10"/>
        <v>0</v>
      </c>
      <c r="J118" s="2">
        <f t="shared" si="11"/>
        <v>0</v>
      </c>
    </row>
    <row r="119" spans="1:10" ht="45.4" customHeight="1" x14ac:dyDescent="0.25">
      <c r="A119" s="1" t="s">
        <v>342</v>
      </c>
      <c r="B119" s="1" t="s">
        <v>19</v>
      </c>
      <c r="C119" s="1" t="s">
        <v>343</v>
      </c>
      <c r="D119" s="1" t="s">
        <v>344</v>
      </c>
      <c r="E119" s="1" t="s">
        <v>144</v>
      </c>
      <c r="F119" s="2">
        <v>1</v>
      </c>
      <c r="G119" s="3">
        <v>0</v>
      </c>
      <c r="H119" s="3"/>
      <c r="I119" s="2">
        <f t="shared" si="10"/>
        <v>0</v>
      </c>
      <c r="J119" s="2">
        <f t="shared" si="11"/>
        <v>0</v>
      </c>
    </row>
    <row r="120" spans="1:10" x14ac:dyDescent="0.25">
      <c r="A120" s="1" t="s">
        <v>345</v>
      </c>
      <c r="B120" s="1" t="s">
        <v>19</v>
      </c>
      <c r="C120" s="1" t="s">
        <v>346</v>
      </c>
      <c r="D120" s="1" t="s">
        <v>347</v>
      </c>
      <c r="E120" s="1" t="s">
        <v>144</v>
      </c>
      <c r="F120" s="2">
        <v>1</v>
      </c>
      <c r="G120" s="3">
        <v>0</v>
      </c>
      <c r="H120" s="3"/>
      <c r="I120" s="2">
        <f t="shared" si="10"/>
        <v>0</v>
      </c>
      <c r="J120" s="2">
        <f t="shared" si="11"/>
        <v>0</v>
      </c>
    </row>
    <row r="121" spans="1:10" x14ac:dyDescent="0.25">
      <c r="A121" s="1" t="s">
        <v>348</v>
      </c>
      <c r="B121" s="1" t="s">
        <v>19</v>
      </c>
      <c r="C121" s="1" t="s">
        <v>349</v>
      </c>
      <c r="D121" s="1" t="s">
        <v>350</v>
      </c>
      <c r="E121" s="1" t="s">
        <v>319</v>
      </c>
      <c r="F121" s="2">
        <v>1</v>
      </c>
      <c r="G121" s="3">
        <v>0</v>
      </c>
      <c r="H121" s="3"/>
      <c r="I121" s="2">
        <f t="shared" si="10"/>
        <v>0</v>
      </c>
      <c r="J121" s="2">
        <f t="shared" si="11"/>
        <v>0</v>
      </c>
    </row>
    <row r="122" spans="1:10" ht="28.35" customHeight="1" x14ac:dyDescent="0.25">
      <c r="A122" s="1" t="s">
        <v>351</v>
      </c>
      <c r="B122" s="1" t="s">
        <v>19</v>
      </c>
      <c r="C122" s="1" t="s">
        <v>352</v>
      </c>
      <c r="D122" s="1" t="s">
        <v>353</v>
      </c>
      <c r="E122" s="1" t="s">
        <v>144</v>
      </c>
      <c r="F122" s="2">
        <v>8</v>
      </c>
      <c r="G122" s="3">
        <v>0</v>
      </c>
      <c r="H122" s="3"/>
      <c r="I122" s="2">
        <f t="shared" si="10"/>
        <v>0</v>
      </c>
      <c r="J122" s="2">
        <f t="shared" si="11"/>
        <v>0</v>
      </c>
    </row>
    <row r="123" spans="1:10" ht="28.35" customHeight="1" x14ac:dyDescent="0.25">
      <c r="A123" s="1" t="s">
        <v>354</v>
      </c>
      <c r="B123" s="1" t="s">
        <v>19</v>
      </c>
      <c r="C123" s="1" t="s">
        <v>355</v>
      </c>
      <c r="D123" s="1" t="s">
        <v>356</v>
      </c>
      <c r="E123" s="1" t="s">
        <v>144</v>
      </c>
      <c r="F123" s="2">
        <v>6</v>
      </c>
      <c r="G123" s="3">
        <v>0</v>
      </c>
      <c r="H123" s="3"/>
      <c r="I123" s="2">
        <f t="shared" si="10"/>
        <v>0</v>
      </c>
      <c r="J123" s="2">
        <f t="shared" si="11"/>
        <v>0</v>
      </c>
    </row>
    <row r="124" spans="1:10" ht="22.9" customHeight="1" x14ac:dyDescent="0.25">
      <c r="A124" s="1" t="s">
        <v>357</v>
      </c>
      <c r="B124" s="1" t="s">
        <v>19</v>
      </c>
      <c r="C124" s="1" t="s">
        <v>358</v>
      </c>
      <c r="D124" s="1" t="s">
        <v>359</v>
      </c>
      <c r="E124" s="1" t="s">
        <v>22</v>
      </c>
      <c r="F124" s="2">
        <v>1</v>
      </c>
      <c r="G124" s="3">
        <v>0</v>
      </c>
      <c r="H124" s="3"/>
      <c r="I124" s="2">
        <f t="shared" si="10"/>
        <v>0</v>
      </c>
      <c r="J124" s="2">
        <f t="shared" si="11"/>
        <v>0</v>
      </c>
    </row>
    <row r="125" spans="1:10" ht="26.1" customHeight="1" x14ac:dyDescent="0.25">
      <c r="A125" s="1" t="s">
        <v>360</v>
      </c>
      <c r="B125" s="1" t="s">
        <v>19</v>
      </c>
      <c r="C125" s="1" t="s">
        <v>361</v>
      </c>
      <c r="D125" s="1" t="s">
        <v>362</v>
      </c>
      <c r="E125" s="1" t="s">
        <v>148</v>
      </c>
      <c r="F125" s="2">
        <v>2</v>
      </c>
      <c r="G125" s="3">
        <v>0</v>
      </c>
      <c r="H125" s="3"/>
      <c r="I125" s="2">
        <f t="shared" si="10"/>
        <v>0</v>
      </c>
      <c r="J125" s="2">
        <f t="shared" si="11"/>
        <v>0</v>
      </c>
    </row>
    <row r="126" spans="1:10" ht="22.5" customHeight="1" x14ac:dyDescent="0.25">
      <c r="A126" s="1" t="s">
        <v>363</v>
      </c>
      <c r="B126" s="1" t="s">
        <v>19</v>
      </c>
      <c r="C126" s="1" t="s">
        <v>364</v>
      </c>
      <c r="D126" s="1" t="s">
        <v>365</v>
      </c>
      <c r="E126" s="1" t="s">
        <v>144</v>
      </c>
      <c r="F126" s="2">
        <v>2</v>
      </c>
      <c r="G126" s="3">
        <v>0</v>
      </c>
      <c r="H126" s="3"/>
      <c r="I126" s="2">
        <f t="shared" si="10"/>
        <v>0</v>
      </c>
      <c r="J126" s="2">
        <f t="shared" si="11"/>
        <v>0</v>
      </c>
    </row>
    <row r="127" spans="1:10" ht="19.899999999999999" customHeight="1" x14ac:dyDescent="0.25">
      <c r="A127" s="1" t="s">
        <v>366</v>
      </c>
      <c r="B127" s="1" t="s">
        <v>19</v>
      </c>
      <c r="C127" s="1" t="s">
        <v>367</v>
      </c>
      <c r="D127" s="1" t="s">
        <v>368</v>
      </c>
      <c r="E127" s="1" t="s">
        <v>22</v>
      </c>
      <c r="F127" s="2">
        <v>1</v>
      </c>
      <c r="G127" s="3">
        <v>0</v>
      </c>
      <c r="H127" s="3"/>
      <c r="I127" s="2">
        <f t="shared" si="10"/>
        <v>0</v>
      </c>
      <c r="J127" s="2">
        <f t="shared" si="11"/>
        <v>0</v>
      </c>
    </row>
    <row r="128" spans="1:10" ht="27.95" customHeight="1" x14ac:dyDescent="0.25">
      <c r="A128" s="1" t="s">
        <v>369</v>
      </c>
      <c r="B128" s="1" t="s">
        <v>19</v>
      </c>
      <c r="C128" s="1" t="s">
        <v>370</v>
      </c>
      <c r="D128" s="1" t="s">
        <v>371</v>
      </c>
      <c r="E128" s="1" t="s">
        <v>22</v>
      </c>
      <c r="F128" s="2">
        <v>1</v>
      </c>
      <c r="G128" s="3">
        <v>0</v>
      </c>
      <c r="H128" s="3"/>
      <c r="I128" s="2">
        <f t="shared" si="10"/>
        <v>0</v>
      </c>
      <c r="J128" s="2">
        <f t="shared" si="11"/>
        <v>0</v>
      </c>
    </row>
    <row r="129" spans="1:10" ht="28.35" customHeight="1" x14ac:dyDescent="0.25">
      <c r="A129" s="1" t="s">
        <v>372</v>
      </c>
      <c r="B129" s="1" t="s">
        <v>19</v>
      </c>
      <c r="C129" s="1" t="s">
        <v>373</v>
      </c>
      <c r="D129" s="1" t="s">
        <v>374</v>
      </c>
      <c r="E129" s="1" t="s">
        <v>375</v>
      </c>
      <c r="F129" s="2">
        <v>1</v>
      </c>
      <c r="G129" s="3">
        <v>0</v>
      </c>
      <c r="H129" s="3"/>
      <c r="I129" s="2">
        <f t="shared" si="10"/>
        <v>0</v>
      </c>
      <c r="J129" s="2">
        <f t="shared" si="11"/>
        <v>0</v>
      </c>
    </row>
    <row r="130" spans="1:10" ht="37.35" customHeight="1" x14ac:dyDescent="0.25">
      <c r="A130" s="1" t="s">
        <v>376</v>
      </c>
      <c r="B130" s="1" t="s">
        <v>19</v>
      </c>
      <c r="C130" s="1" t="s">
        <v>298</v>
      </c>
      <c r="D130" s="1" t="s">
        <v>299</v>
      </c>
      <c r="E130" s="1" t="s">
        <v>144</v>
      </c>
      <c r="F130" s="2">
        <v>1</v>
      </c>
      <c r="G130" s="3">
        <v>0</v>
      </c>
      <c r="H130" s="3"/>
      <c r="I130" s="2">
        <f t="shared" si="10"/>
        <v>0</v>
      </c>
      <c r="J130" s="2">
        <f t="shared" si="11"/>
        <v>0</v>
      </c>
    </row>
    <row r="131" spans="1:10" ht="28.9" customHeight="1" x14ac:dyDescent="0.25">
      <c r="A131" s="1" t="s">
        <v>377</v>
      </c>
      <c r="B131" s="1" t="s">
        <v>19</v>
      </c>
      <c r="C131" s="1" t="s">
        <v>378</v>
      </c>
      <c r="D131" s="1" t="s">
        <v>379</v>
      </c>
      <c r="E131" s="1" t="s">
        <v>22</v>
      </c>
      <c r="F131" s="2">
        <v>6</v>
      </c>
      <c r="G131" s="3">
        <v>0</v>
      </c>
      <c r="H131" s="3"/>
      <c r="I131" s="2">
        <f t="shared" si="10"/>
        <v>0</v>
      </c>
      <c r="J131" s="2">
        <f t="shared" si="11"/>
        <v>0</v>
      </c>
    </row>
    <row r="132" spans="1:10" ht="45.95" customHeight="1" x14ac:dyDescent="0.25">
      <c r="A132" s="1" t="s">
        <v>380</v>
      </c>
      <c r="B132" s="1" t="s">
        <v>19</v>
      </c>
      <c r="C132" s="1" t="s">
        <v>381</v>
      </c>
      <c r="D132" s="1" t="s">
        <v>382</v>
      </c>
      <c r="E132" s="1" t="s">
        <v>144</v>
      </c>
      <c r="F132" s="2">
        <v>2</v>
      </c>
      <c r="G132" s="3">
        <v>0</v>
      </c>
      <c r="H132" s="3"/>
      <c r="I132" s="2">
        <f t="shared" si="10"/>
        <v>0</v>
      </c>
      <c r="J132" s="2">
        <f t="shared" si="11"/>
        <v>0</v>
      </c>
    </row>
    <row r="133" spans="1:10" ht="30.6" customHeight="1" x14ac:dyDescent="0.25">
      <c r="A133" s="1" t="s">
        <v>383</v>
      </c>
      <c r="B133" s="1" t="s">
        <v>19</v>
      </c>
      <c r="C133" s="1" t="s">
        <v>384</v>
      </c>
      <c r="D133" s="1" t="s">
        <v>385</v>
      </c>
      <c r="E133" s="1" t="s">
        <v>144</v>
      </c>
      <c r="F133" s="2">
        <v>3</v>
      </c>
      <c r="G133" s="3">
        <v>0</v>
      </c>
      <c r="H133" s="3"/>
      <c r="I133" s="2">
        <f t="shared" si="10"/>
        <v>0</v>
      </c>
      <c r="J133" s="2">
        <f t="shared" si="11"/>
        <v>0</v>
      </c>
    </row>
    <row r="134" spans="1:10" ht="26.65" customHeight="1" x14ac:dyDescent="0.25">
      <c r="A134" s="1" t="s">
        <v>386</v>
      </c>
      <c r="B134" s="1" t="s">
        <v>19</v>
      </c>
      <c r="C134" s="1" t="s">
        <v>387</v>
      </c>
      <c r="D134" s="1" t="s">
        <v>388</v>
      </c>
      <c r="E134" s="1" t="s">
        <v>22</v>
      </c>
      <c r="F134" s="2">
        <v>1</v>
      </c>
      <c r="G134" s="3">
        <v>0</v>
      </c>
      <c r="H134" s="3"/>
      <c r="I134" s="2">
        <f t="shared" si="10"/>
        <v>0</v>
      </c>
      <c r="J134" s="2">
        <f t="shared" si="11"/>
        <v>0</v>
      </c>
    </row>
    <row r="135" spans="1:10" x14ac:dyDescent="0.25">
      <c r="A135" s="1" t="s">
        <v>389</v>
      </c>
      <c r="B135" s="1"/>
      <c r="C135" s="1"/>
      <c r="D135" s="1" t="s">
        <v>390</v>
      </c>
    </row>
    <row r="136" spans="1:10" ht="65.25" customHeight="1" x14ac:dyDescent="0.25">
      <c r="A136" s="1" t="s">
        <v>391</v>
      </c>
      <c r="B136" s="1" t="s">
        <v>34</v>
      </c>
      <c r="C136" s="1" t="s">
        <v>392</v>
      </c>
      <c r="D136" s="1" t="s">
        <v>393</v>
      </c>
      <c r="E136" s="1" t="s">
        <v>148</v>
      </c>
      <c r="F136" s="2">
        <v>140</v>
      </c>
      <c r="G136" s="3">
        <v>0</v>
      </c>
      <c r="H136" s="3"/>
      <c r="I136" s="2">
        <f t="shared" ref="I136:I141" si="12">ROUND(G136*(1 + H136/100),2)</f>
        <v>0</v>
      </c>
      <c r="J136" s="2">
        <f t="shared" ref="J136:J141" si="13">ROUND(F136*I136,2)</f>
        <v>0</v>
      </c>
    </row>
    <row r="137" spans="1:10" ht="63.95" customHeight="1" x14ac:dyDescent="0.25">
      <c r="A137" s="1" t="s">
        <v>394</v>
      </c>
      <c r="B137" s="1" t="s">
        <v>34</v>
      </c>
      <c r="C137" s="1" t="s">
        <v>392</v>
      </c>
      <c r="D137" s="1" t="s">
        <v>395</v>
      </c>
      <c r="E137" s="1" t="s">
        <v>148</v>
      </c>
      <c r="F137" s="2">
        <v>140</v>
      </c>
      <c r="G137" s="3">
        <v>0</v>
      </c>
      <c r="H137" s="3"/>
      <c r="I137" s="2">
        <f t="shared" si="12"/>
        <v>0</v>
      </c>
      <c r="J137" s="2">
        <f t="shared" si="13"/>
        <v>0</v>
      </c>
    </row>
    <row r="138" spans="1:10" ht="64.349999999999994" customHeight="1" x14ac:dyDescent="0.25">
      <c r="A138" s="1" t="s">
        <v>396</v>
      </c>
      <c r="B138" s="1" t="s">
        <v>34</v>
      </c>
      <c r="C138" s="1" t="s">
        <v>392</v>
      </c>
      <c r="D138" s="1" t="s">
        <v>397</v>
      </c>
      <c r="E138" s="1" t="s">
        <v>148</v>
      </c>
      <c r="F138" s="2">
        <v>140</v>
      </c>
      <c r="G138" s="3">
        <v>0</v>
      </c>
      <c r="H138" s="3"/>
      <c r="I138" s="2">
        <f t="shared" si="12"/>
        <v>0</v>
      </c>
      <c r="J138" s="2">
        <f t="shared" si="13"/>
        <v>0</v>
      </c>
    </row>
    <row r="139" spans="1:10" ht="66.2" customHeight="1" x14ac:dyDescent="0.25">
      <c r="A139" s="1" t="s">
        <v>398</v>
      </c>
      <c r="B139" s="1" t="s">
        <v>34</v>
      </c>
      <c r="C139" s="1" t="s">
        <v>392</v>
      </c>
      <c r="D139" s="1" t="s">
        <v>399</v>
      </c>
      <c r="E139" s="1" t="s">
        <v>148</v>
      </c>
      <c r="F139" s="2">
        <v>140</v>
      </c>
      <c r="G139" s="3">
        <v>0</v>
      </c>
      <c r="H139" s="3"/>
      <c r="I139" s="2">
        <f t="shared" si="12"/>
        <v>0</v>
      </c>
      <c r="J139" s="2">
        <f t="shared" si="13"/>
        <v>0</v>
      </c>
    </row>
    <row r="140" spans="1:10" ht="63.95" customHeight="1" x14ac:dyDescent="0.25">
      <c r="A140" s="1" t="s">
        <v>400</v>
      </c>
      <c r="B140" s="1" t="s">
        <v>34</v>
      </c>
      <c r="C140" s="1" t="s">
        <v>392</v>
      </c>
      <c r="D140" s="1" t="s">
        <v>401</v>
      </c>
      <c r="E140" s="1" t="s">
        <v>148</v>
      </c>
      <c r="F140" s="2">
        <v>140</v>
      </c>
      <c r="G140" s="3">
        <v>0</v>
      </c>
      <c r="H140" s="3"/>
      <c r="I140" s="2">
        <f t="shared" si="12"/>
        <v>0</v>
      </c>
      <c r="J140" s="2">
        <f t="shared" si="13"/>
        <v>0</v>
      </c>
    </row>
    <row r="141" spans="1:10" ht="25.15" customHeight="1" x14ac:dyDescent="0.25">
      <c r="A141" s="1" t="s">
        <v>402</v>
      </c>
      <c r="B141" s="1" t="s">
        <v>19</v>
      </c>
      <c r="C141" s="1" t="s">
        <v>403</v>
      </c>
      <c r="D141" s="1" t="s">
        <v>404</v>
      </c>
      <c r="E141" s="1" t="s">
        <v>22</v>
      </c>
      <c r="F141" s="2">
        <v>20</v>
      </c>
      <c r="G141" s="3">
        <v>0</v>
      </c>
      <c r="H141" s="3"/>
      <c r="I141" s="2">
        <f t="shared" si="12"/>
        <v>0</v>
      </c>
      <c r="J141" s="2">
        <f t="shared" si="13"/>
        <v>0</v>
      </c>
    </row>
    <row r="142" spans="1:10" ht="18.95" customHeight="1" x14ac:dyDescent="0.25">
      <c r="A142" s="1" t="s">
        <v>405</v>
      </c>
      <c r="B142" s="1"/>
      <c r="C142" s="1"/>
      <c r="D142" s="1" t="s">
        <v>406</v>
      </c>
    </row>
    <row r="143" spans="1:10" ht="32.85" customHeight="1" x14ac:dyDescent="0.25">
      <c r="A143" s="1" t="s">
        <v>407</v>
      </c>
      <c r="B143" s="1" t="s">
        <v>19</v>
      </c>
      <c r="C143" s="1" t="s">
        <v>408</v>
      </c>
      <c r="D143" s="1" t="s">
        <v>409</v>
      </c>
      <c r="E143" s="1" t="s">
        <v>144</v>
      </c>
      <c r="F143" s="2">
        <v>2</v>
      </c>
      <c r="G143" s="3">
        <v>0</v>
      </c>
      <c r="H143" s="3"/>
      <c r="I143" s="2">
        <f t="shared" ref="I143:I156" si="14">ROUND(G143*(1 + H143/100),2)</f>
        <v>0</v>
      </c>
      <c r="J143" s="2">
        <f t="shared" ref="J143:J156" si="15">ROUND(F143*I143,2)</f>
        <v>0</v>
      </c>
    </row>
    <row r="144" spans="1:10" ht="65.25" customHeight="1" x14ac:dyDescent="0.25">
      <c r="A144" s="1" t="s">
        <v>410</v>
      </c>
      <c r="B144" s="1" t="s">
        <v>34</v>
      </c>
      <c r="C144" s="1" t="s">
        <v>411</v>
      </c>
      <c r="D144" s="1" t="s">
        <v>412</v>
      </c>
      <c r="E144" s="1" t="s">
        <v>148</v>
      </c>
      <c r="F144" s="2">
        <v>102</v>
      </c>
      <c r="G144" s="3">
        <v>0</v>
      </c>
      <c r="H144" s="3"/>
      <c r="I144" s="2">
        <f t="shared" si="14"/>
        <v>0</v>
      </c>
      <c r="J144" s="2">
        <f t="shared" si="15"/>
        <v>0</v>
      </c>
    </row>
    <row r="145" spans="1:10" ht="64.900000000000006" customHeight="1" x14ac:dyDescent="0.25">
      <c r="A145" s="1" t="s">
        <v>413</v>
      </c>
      <c r="B145" s="1" t="s">
        <v>34</v>
      </c>
      <c r="C145" s="1" t="s">
        <v>414</v>
      </c>
      <c r="D145" s="1" t="s">
        <v>227</v>
      </c>
      <c r="E145" s="1" t="s">
        <v>148</v>
      </c>
      <c r="F145" s="2">
        <v>7</v>
      </c>
      <c r="G145" s="3">
        <v>0</v>
      </c>
      <c r="H145" s="3"/>
      <c r="I145" s="2">
        <f t="shared" si="14"/>
        <v>0</v>
      </c>
      <c r="J145" s="2">
        <f t="shared" si="15"/>
        <v>0</v>
      </c>
    </row>
    <row r="146" spans="1:10" ht="37.35" customHeight="1" x14ac:dyDescent="0.25">
      <c r="A146" s="1" t="s">
        <v>415</v>
      </c>
      <c r="B146" s="1" t="s">
        <v>19</v>
      </c>
      <c r="C146" s="1" t="s">
        <v>139</v>
      </c>
      <c r="D146" s="1" t="s">
        <v>140</v>
      </c>
      <c r="E146" s="1" t="s">
        <v>22</v>
      </c>
      <c r="F146" s="2">
        <v>7</v>
      </c>
      <c r="G146" s="3">
        <v>0</v>
      </c>
      <c r="H146" s="3"/>
      <c r="I146" s="2">
        <f t="shared" si="14"/>
        <v>0</v>
      </c>
      <c r="J146" s="2">
        <f t="shared" si="15"/>
        <v>0</v>
      </c>
    </row>
    <row r="147" spans="1:10" ht="66.599999999999994" customHeight="1" x14ac:dyDescent="0.25">
      <c r="A147" s="1" t="s">
        <v>416</v>
      </c>
      <c r="B147" s="1" t="s">
        <v>34</v>
      </c>
      <c r="C147" s="1" t="s">
        <v>417</v>
      </c>
      <c r="D147" s="1" t="s">
        <v>137</v>
      </c>
      <c r="E147" s="1" t="s">
        <v>22</v>
      </c>
      <c r="F147" s="2">
        <v>2</v>
      </c>
      <c r="G147" s="3">
        <v>0</v>
      </c>
      <c r="H147" s="3"/>
      <c r="I147" s="2">
        <f t="shared" si="14"/>
        <v>0</v>
      </c>
      <c r="J147" s="2">
        <f t="shared" si="15"/>
        <v>0</v>
      </c>
    </row>
    <row r="148" spans="1:10" ht="23.45" customHeight="1" x14ac:dyDescent="0.25">
      <c r="A148" s="1" t="s">
        <v>418</v>
      </c>
      <c r="B148" s="1" t="s">
        <v>19</v>
      </c>
      <c r="C148" s="1" t="s">
        <v>142</v>
      </c>
      <c r="D148" s="1" t="s">
        <v>143</v>
      </c>
      <c r="E148" s="1" t="s">
        <v>144</v>
      </c>
      <c r="F148" s="2">
        <v>2</v>
      </c>
      <c r="G148" s="3">
        <v>0</v>
      </c>
      <c r="H148" s="3"/>
      <c r="I148" s="2">
        <f t="shared" si="14"/>
        <v>0</v>
      </c>
      <c r="J148" s="2">
        <f t="shared" si="15"/>
        <v>0</v>
      </c>
    </row>
    <row r="149" spans="1:10" ht="71.099999999999994" customHeight="1" x14ac:dyDescent="0.25">
      <c r="A149" s="1" t="s">
        <v>419</v>
      </c>
      <c r="B149" s="1" t="s">
        <v>34</v>
      </c>
      <c r="C149" s="1" t="s">
        <v>420</v>
      </c>
      <c r="D149" s="1" t="s">
        <v>134</v>
      </c>
      <c r="E149" s="1" t="s">
        <v>22</v>
      </c>
      <c r="F149" s="2">
        <v>4</v>
      </c>
      <c r="G149" s="3">
        <v>0</v>
      </c>
      <c r="H149" s="3"/>
      <c r="I149" s="2">
        <f t="shared" si="14"/>
        <v>0</v>
      </c>
      <c r="J149" s="2">
        <f t="shared" si="15"/>
        <v>0</v>
      </c>
    </row>
    <row r="150" spans="1:10" ht="31.9" customHeight="1" x14ac:dyDescent="0.25">
      <c r="A150" s="1" t="s">
        <v>421</v>
      </c>
      <c r="B150" s="1" t="s">
        <v>19</v>
      </c>
      <c r="C150" s="1" t="s">
        <v>422</v>
      </c>
      <c r="D150" s="1" t="s">
        <v>423</v>
      </c>
      <c r="E150" s="1" t="s">
        <v>424</v>
      </c>
      <c r="F150" s="2">
        <v>32.26</v>
      </c>
      <c r="G150" s="3">
        <v>0</v>
      </c>
      <c r="H150" s="3"/>
      <c r="I150" s="2">
        <f t="shared" si="14"/>
        <v>0</v>
      </c>
      <c r="J150" s="2">
        <f t="shared" si="15"/>
        <v>0</v>
      </c>
    </row>
    <row r="151" spans="1:10" ht="34.700000000000003" customHeight="1" x14ac:dyDescent="0.25">
      <c r="A151" s="1" t="s">
        <v>425</v>
      </c>
      <c r="B151" s="1" t="s">
        <v>19</v>
      </c>
      <c r="C151" s="1" t="s">
        <v>426</v>
      </c>
      <c r="D151" s="1" t="s">
        <v>427</v>
      </c>
      <c r="E151" s="1" t="s">
        <v>22</v>
      </c>
      <c r="F151" s="2">
        <v>19</v>
      </c>
      <c r="G151" s="3">
        <v>0</v>
      </c>
      <c r="H151" s="3"/>
      <c r="I151" s="2">
        <f t="shared" si="14"/>
        <v>0</v>
      </c>
      <c r="J151" s="2">
        <f t="shared" si="15"/>
        <v>0</v>
      </c>
    </row>
    <row r="152" spans="1:10" ht="33.75" customHeight="1" x14ac:dyDescent="0.25">
      <c r="A152" s="1" t="s">
        <v>428</v>
      </c>
      <c r="B152" s="1" t="s">
        <v>19</v>
      </c>
      <c r="C152" s="1" t="s">
        <v>429</v>
      </c>
      <c r="D152" s="1" t="s">
        <v>430</v>
      </c>
      <c r="E152" s="1" t="s">
        <v>22</v>
      </c>
      <c r="F152" s="2">
        <v>19</v>
      </c>
      <c r="G152" s="3">
        <v>0</v>
      </c>
      <c r="H152" s="3"/>
      <c r="I152" s="2">
        <f t="shared" si="14"/>
        <v>0</v>
      </c>
      <c r="J152" s="2">
        <f t="shared" si="15"/>
        <v>0</v>
      </c>
    </row>
    <row r="153" spans="1:10" ht="25.7" customHeight="1" x14ac:dyDescent="0.25">
      <c r="A153" s="1" t="s">
        <v>431</v>
      </c>
      <c r="B153" s="1" t="s">
        <v>19</v>
      </c>
      <c r="C153" s="1" t="s">
        <v>432</v>
      </c>
      <c r="D153" s="1" t="s">
        <v>433</v>
      </c>
      <c r="E153" s="1" t="s">
        <v>22</v>
      </c>
      <c r="F153" s="2">
        <v>2</v>
      </c>
      <c r="G153" s="3">
        <v>0</v>
      </c>
      <c r="H153" s="3"/>
      <c r="I153" s="2">
        <f t="shared" si="14"/>
        <v>0</v>
      </c>
      <c r="J153" s="2">
        <f t="shared" si="15"/>
        <v>0</v>
      </c>
    </row>
    <row r="154" spans="1:10" ht="20.65" customHeight="1" x14ac:dyDescent="0.25">
      <c r="A154" s="1" t="s">
        <v>434</v>
      </c>
      <c r="B154" s="1" t="s">
        <v>19</v>
      </c>
      <c r="C154" s="1" t="s">
        <v>435</v>
      </c>
      <c r="D154" s="1" t="s">
        <v>436</v>
      </c>
      <c r="E154" s="1" t="s">
        <v>22</v>
      </c>
      <c r="F154" s="2">
        <v>2</v>
      </c>
      <c r="G154" s="3">
        <v>0</v>
      </c>
      <c r="H154" s="3"/>
      <c r="I154" s="2">
        <f t="shared" si="14"/>
        <v>0</v>
      </c>
      <c r="J154" s="2">
        <f t="shared" si="15"/>
        <v>0</v>
      </c>
    </row>
    <row r="155" spans="1:10" ht="61.7" customHeight="1" x14ac:dyDescent="0.25">
      <c r="A155" s="1" t="s">
        <v>437</v>
      </c>
      <c r="B155" s="1" t="s">
        <v>19</v>
      </c>
      <c r="C155" s="1" t="s">
        <v>438</v>
      </c>
      <c r="D155" s="1" t="s">
        <v>439</v>
      </c>
      <c r="E155" s="1" t="s">
        <v>22</v>
      </c>
      <c r="F155" s="2">
        <v>4</v>
      </c>
      <c r="G155" s="3">
        <v>0</v>
      </c>
      <c r="H155" s="3"/>
      <c r="I155" s="2">
        <f t="shared" si="14"/>
        <v>0</v>
      </c>
      <c r="J155" s="2">
        <f t="shared" si="15"/>
        <v>0</v>
      </c>
    </row>
    <row r="156" spans="1:10" ht="29.65" customHeight="1" x14ac:dyDescent="0.25">
      <c r="A156" s="1" t="s">
        <v>440</v>
      </c>
      <c r="B156" s="1" t="s">
        <v>19</v>
      </c>
      <c r="C156" s="1" t="s">
        <v>441</v>
      </c>
      <c r="D156" s="1" t="s">
        <v>442</v>
      </c>
      <c r="E156" s="1" t="s">
        <v>22</v>
      </c>
      <c r="F156" s="2">
        <v>38</v>
      </c>
      <c r="G156" s="3">
        <v>0</v>
      </c>
      <c r="H156" s="3"/>
      <c r="I156" s="2">
        <f t="shared" si="14"/>
        <v>0</v>
      </c>
      <c r="J156" s="2">
        <f t="shared" si="15"/>
        <v>0</v>
      </c>
    </row>
    <row r="157" spans="1:10" x14ac:dyDescent="0.25">
      <c r="A157" s="1" t="s">
        <v>443</v>
      </c>
      <c r="B157" s="1"/>
      <c r="C157" s="1"/>
      <c r="D157" s="1" t="s">
        <v>444</v>
      </c>
    </row>
    <row r="158" spans="1:10" x14ac:dyDescent="0.25">
      <c r="A158" s="1" t="s">
        <v>445</v>
      </c>
      <c r="B158" s="1" t="s">
        <v>19</v>
      </c>
      <c r="C158" s="1" t="s">
        <v>446</v>
      </c>
      <c r="D158" s="1" t="s">
        <v>447</v>
      </c>
      <c r="E158" s="1" t="s">
        <v>26</v>
      </c>
      <c r="F158" s="2">
        <v>60</v>
      </c>
      <c r="G158" s="3">
        <v>0</v>
      </c>
      <c r="H158" s="3"/>
      <c r="I158" s="2">
        <f>ROUND(G158*(1 + H158/100),2)</f>
        <v>0</v>
      </c>
      <c r="J158" s="2">
        <f>ROUND(F158*I158,2)</f>
        <v>0</v>
      </c>
    </row>
    <row r="159" spans="1:10" x14ac:dyDescent="0.25">
      <c r="A159" s="1"/>
      <c r="B159" s="1"/>
      <c r="C159" s="1"/>
      <c r="D159" s="1"/>
      <c r="E159" s="1"/>
      <c r="F159" s="1"/>
      <c r="G159" s="1"/>
      <c r="H159" s="1"/>
      <c r="I159" s="1" t="s">
        <v>448</v>
      </c>
      <c r="J159" s="2">
        <f>ROUND(SUM(J5:J158),2)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2024-11-27T10:05:52Z</dcterms:created>
  <dcterms:modified xsi:type="dcterms:W3CDTF">2025-02-04T13:16:28Z</dcterms:modified>
</cp:coreProperties>
</file>