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24" i="1" l="1"/>
  <c r="J24" i="1" s="1"/>
  <c r="I23" i="1"/>
  <c r="J23" i="1" s="1"/>
  <c r="I22" i="1"/>
  <c r="J22" i="1" s="1"/>
  <c r="I21" i="1"/>
  <c r="J21" i="1" s="1"/>
  <c r="I19" i="1"/>
  <c r="J19" i="1" s="1"/>
  <c r="I18" i="1"/>
  <c r="J18" i="1" s="1"/>
  <c r="I17" i="1"/>
  <c r="J17" i="1" s="1"/>
  <c r="I16" i="1"/>
  <c r="J16" i="1" s="1"/>
  <c r="I14" i="1"/>
  <c r="J14" i="1" s="1"/>
  <c r="I13" i="1"/>
  <c r="J13" i="1" s="1"/>
  <c r="I12" i="1"/>
  <c r="J12" i="1" s="1"/>
  <c r="I11" i="1"/>
  <c r="J11" i="1" s="1"/>
  <c r="I9" i="1"/>
  <c r="J9" i="1" s="1"/>
  <c r="I8" i="1"/>
  <c r="J8" i="1" s="1"/>
  <c r="I7" i="1"/>
  <c r="J7" i="1" s="1"/>
  <c r="I6" i="1"/>
  <c r="J6" i="1" s="1"/>
  <c r="J25" i="1" l="1"/>
</calcChain>
</file>

<file path=xl/sharedStrings.xml><?xml version="1.0" encoding="utf-8"?>
<sst xmlns="http://schemas.openxmlformats.org/spreadsheetml/2006/main" count="103" uniqueCount="52">
  <si>
    <t>Entidade:</t>
  </si>
  <si>
    <t>MUNICÍPIO DE JOINVILLE</t>
  </si>
  <si>
    <t>Obra:</t>
  </si>
  <si>
    <t>Contratação de empresa especializada em manutenção preventiva e corretiva em grupo geradores.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</si>
  <si>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</si>
  <si>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</si>
  <si>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</si>
  <si>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</si>
  <si>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</si>
  <si>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</si>
  <si>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</si>
  <si>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</si>
  <si>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</si>
  <si>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</si>
  <si>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</si>
  <si>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GRUPO GERADORES - HMSJ 460 KVA</t>
  </si>
  <si>
    <t>1.1</t>
  </si>
  <si>
    <t>Cotação</t>
  </si>
  <si>
    <t>1312406173576</t>
  </si>
  <si>
    <t>1 serviço de manutenção preventiva de grupo gerador</t>
  </si>
  <si>
    <t>Serviço</t>
  </si>
  <si>
    <t>1.2</t>
  </si>
  <si>
    <t>1312406173689</t>
  </si>
  <si>
    <t>2 serviço de manutenção corretiva de grupo gerador</t>
  </si>
  <si>
    <t>Hora</t>
  </si>
  <si>
    <t>1.3</t>
  </si>
  <si>
    <t>1312406173690</t>
  </si>
  <si>
    <t>3 mobilização, instalação, disponibilização e desmobilização de grupo gerador backup</t>
  </si>
  <si>
    <t>Diária</t>
  </si>
  <si>
    <t>1.4</t>
  </si>
  <si>
    <t>1312406173706</t>
  </si>
  <si>
    <t>4 peça para manutenção</t>
  </si>
  <si>
    <t>Unidade</t>
  </si>
  <si>
    <t>2</t>
  </si>
  <si>
    <t>GRUPO GERADORES - HMSJ 260 KVA</t>
  </si>
  <si>
    <t>2.1</t>
  </si>
  <si>
    <t>2.2</t>
  </si>
  <si>
    <t>2.3</t>
  </si>
  <si>
    <t>2.4</t>
  </si>
  <si>
    <t>3</t>
  </si>
  <si>
    <t>GRUPO GERADORES - HMSJ 380 KVA</t>
  </si>
  <si>
    <t>3.1</t>
  </si>
  <si>
    <t>3.2</t>
  </si>
  <si>
    <t>3.3</t>
  </si>
  <si>
    <t>3.4</t>
  </si>
  <si>
    <t>4</t>
  </si>
  <si>
    <t>GRUPO GERADORES - HMSJ APOIO 260 KVA</t>
  </si>
  <si>
    <t>4.1</t>
  </si>
  <si>
    <t>4.2</t>
  </si>
  <si>
    <t>4.3</t>
  </si>
  <si>
    <t>4.4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</si>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</sst>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zoomScale="70" zoomScaleNormal="70" workbookViewId="0"/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2.9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60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 ht="22.5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24</v>
      </c>
      <c r="F7" s="2">
        <v>600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ht="37.9" customHeight="1" x14ac:dyDescent="0.25">
      <c r="A8" s="1" t="s">
        <v>25</v>
      </c>
      <c r="B8" s="1" t="s">
        <v>17</v>
      </c>
      <c r="C8" s="1" t="s">
        <v>26</v>
      </c>
      <c r="D8" s="1" t="s">
        <v>27</v>
      </c>
      <c r="E8" s="1" t="s">
        <v>28</v>
      </c>
      <c r="F8" s="2">
        <v>75</v>
      </c>
      <c r="G8" s="3">
        <v>0</v>
      </c>
      <c r="H8" s="3">
        <v>0</v>
      </c>
      <c r="I8" s="2">
        <f>ROUND(G8*(1 + H8/100),2)</f>
        <v>0</v>
      </c>
      <c r="J8" s="2">
        <f>ROUND(F8*I8,2)</f>
        <v>0</v>
      </c>
    </row>
    <row r="9" spans="1:10" x14ac:dyDescent="0.25">
      <c r="A9" s="1" t="s">
        <v>29</v>
      </c>
      <c r="B9" s="1" t="s">
        <v>17</v>
      </c>
      <c r="C9" s="1" t="s">
        <v>30</v>
      </c>
      <c r="D9" s="1" t="s">
        <v>31</v>
      </c>
      <c r="E9" s="1" t="s">
        <v>32</v>
      </c>
      <c r="F9" s="2">
        <v>225000</v>
      </c>
      <c r="G9" s="3">
        <v>0</v>
      </c>
      <c r="H9" s="3">
        <v>0</v>
      </c>
      <c r="I9" s="2">
        <f>ROUND(G9*(1 + H9/100),2)</f>
        <v>0</v>
      </c>
      <c r="J9" s="2">
        <f>ROUND(F9*I9,2)</f>
        <v>0</v>
      </c>
    </row>
    <row r="10" spans="1:10" x14ac:dyDescent="0.25">
      <c r="A10" s="1" t="s">
        <v>33</v>
      </c>
      <c r="B10" s="1"/>
      <c r="C10" s="1"/>
      <c r="D10" s="1" t="s">
        <v>34</v>
      </c>
    </row>
    <row r="11" spans="1:10" ht="22.9" customHeight="1" x14ac:dyDescent="0.25">
      <c r="A11" s="1" t="s">
        <v>35</v>
      </c>
      <c r="B11" s="1" t="s">
        <v>17</v>
      </c>
      <c r="C11" s="1" t="s">
        <v>18</v>
      </c>
      <c r="D11" s="1" t="s">
        <v>19</v>
      </c>
      <c r="E11" s="1" t="s">
        <v>20</v>
      </c>
      <c r="F11" s="2">
        <v>60</v>
      </c>
      <c r="G11" s="3">
        <v>0</v>
      </c>
      <c r="H11" s="3">
        <v>0</v>
      </c>
      <c r="I11" s="2">
        <f>ROUND(G11*(1 + H11/100),2)</f>
        <v>0</v>
      </c>
      <c r="J11" s="2">
        <f>ROUND(F11*I11,2)</f>
        <v>0</v>
      </c>
    </row>
    <row r="12" spans="1:10" ht="22.5" customHeight="1" x14ac:dyDescent="0.25">
      <c r="A12" s="1" t="s">
        <v>36</v>
      </c>
      <c r="B12" s="1" t="s">
        <v>17</v>
      </c>
      <c r="C12" s="1" t="s">
        <v>22</v>
      </c>
      <c r="D12" s="1" t="s">
        <v>23</v>
      </c>
      <c r="E12" s="1" t="s">
        <v>24</v>
      </c>
      <c r="F12" s="2">
        <v>600</v>
      </c>
      <c r="G12" s="3">
        <v>0</v>
      </c>
      <c r="H12" s="3">
        <v>0</v>
      </c>
      <c r="I12" s="2">
        <f>ROUND(G12*(1 + H12/100),2)</f>
        <v>0</v>
      </c>
      <c r="J12" s="2">
        <f>ROUND(F12*I12,2)</f>
        <v>0</v>
      </c>
    </row>
    <row r="13" spans="1:10" ht="37.9" customHeight="1" x14ac:dyDescent="0.25">
      <c r="A13" s="1" t="s">
        <v>37</v>
      </c>
      <c r="B13" s="1" t="s">
        <v>17</v>
      </c>
      <c r="C13" s="1" t="s">
        <v>26</v>
      </c>
      <c r="D13" s="1" t="s">
        <v>27</v>
      </c>
      <c r="E13" s="1" t="s">
        <v>28</v>
      </c>
      <c r="F13" s="2">
        <v>75</v>
      </c>
      <c r="G13" s="3">
        <v>0</v>
      </c>
      <c r="H13" s="3">
        <v>0</v>
      </c>
      <c r="I13" s="2">
        <f>ROUND(G13*(1 + H13/100),2)</f>
        <v>0</v>
      </c>
      <c r="J13" s="2">
        <f>ROUND(F13*I13,2)</f>
        <v>0</v>
      </c>
    </row>
    <row r="14" spans="1:10" x14ac:dyDescent="0.25">
      <c r="A14" s="1" t="s">
        <v>38</v>
      </c>
      <c r="B14" s="1" t="s">
        <v>17</v>
      </c>
      <c r="C14" s="1" t="s">
        <v>30</v>
      </c>
      <c r="D14" s="1" t="s">
        <v>31</v>
      </c>
      <c r="E14" s="1" t="s">
        <v>32</v>
      </c>
      <c r="F14" s="2">
        <v>175000</v>
      </c>
      <c r="G14" s="3">
        <v>0</v>
      </c>
      <c r="H14" s="3">
        <v>0</v>
      </c>
      <c r="I14" s="2">
        <f>ROUND(G14*(1 + H14/100),2)</f>
        <v>0</v>
      </c>
      <c r="J14" s="2">
        <f>ROUND(F14*I14,2)</f>
        <v>0</v>
      </c>
    </row>
    <row r="15" spans="1:10" x14ac:dyDescent="0.25">
      <c r="A15" s="1" t="s">
        <v>39</v>
      </c>
      <c r="B15" s="1"/>
      <c r="C15" s="1"/>
      <c r="D15" s="1" t="s">
        <v>40</v>
      </c>
    </row>
    <row r="16" spans="1:10" ht="22.9" customHeight="1" x14ac:dyDescent="0.25">
      <c r="A16" s="1" t="s">
        <v>41</v>
      </c>
      <c r="B16" s="1" t="s">
        <v>17</v>
      </c>
      <c r="C16" s="1" t="s">
        <v>18</v>
      </c>
      <c r="D16" s="1" t="s">
        <v>19</v>
      </c>
      <c r="E16" s="1" t="s">
        <v>20</v>
      </c>
      <c r="F16" s="2">
        <v>60</v>
      </c>
      <c r="G16" s="3">
        <v>0</v>
      </c>
      <c r="H16" s="3">
        <v>0</v>
      </c>
      <c r="I16" s="2">
        <f>ROUND(G16*(1 + H16/100),2)</f>
        <v>0</v>
      </c>
      <c r="J16" s="2">
        <f>ROUND(F16*I16,2)</f>
        <v>0</v>
      </c>
    </row>
    <row r="17" spans="1:10" ht="22.5" customHeight="1" x14ac:dyDescent="0.25">
      <c r="A17" s="1" t="s">
        <v>42</v>
      </c>
      <c r="B17" s="1" t="s">
        <v>17</v>
      </c>
      <c r="C17" s="1" t="s">
        <v>22</v>
      </c>
      <c r="D17" s="1" t="s">
        <v>23</v>
      </c>
      <c r="E17" s="1" t="s">
        <v>24</v>
      </c>
      <c r="F17" s="2">
        <v>600</v>
      </c>
      <c r="G17" s="3">
        <v>0</v>
      </c>
      <c r="H17" s="3">
        <v>0</v>
      </c>
      <c r="I17" s="2">
        <f>ROUND(G17*(1 + H17/100),2)</f>
        <v>0</v>
      </c>
      <c r="J17" s="2">
        <f>ROUND(F17*I17,2)</f>
        <v>0</v>
      </c>
    </row>
    <row r="18" spans="1:10" ht="37.9" customHeight="1" x14ac:dyDescent="0.25">
      <c r="A18" s="1" t="s">
        <v>43</v>
      </c>
      <c r="B18" s="1" t="s">
        <v>17</v>
      </c>
      <c r="C18" s="1" t="s">
        <v>26</v>
      </c>
      <c r="D18" s="1" t="s">
        <v>27</v>
      </c>
      <c r="E18" s="1" t="s">
        <v>28</v>
      </c>
      <c r="F18" s="2">
        <v>75</v>
      </c>
      <c r="G18" s="3">
        <v>0</v>
      </c>
      <c r="H18" s="3">
        <v>0</v>
      </c>
      <c r="I18" s="2">
        <f>ROUND(G18*(1 + H18/100),2)</f>
        <v>0</v>
      </c>
      <c r="J18" s="2">
        <f>ROUND(F18*I18,2)</f>
        <v>0</v>
      </c>
    </row>
    <row r="19" spans="1:10" x14ac:dyDescent="0.25">
      <c r="A19" s="1" t="s">
        <v>44</v>
      </c>
      <c r="B19" s="1" t="s">
        <v>17</v>
      </c>
      <c r="C19" s="1" t="s">
        <v>30</v>
      </c>
      <c r="D19" s="1" t="s">
        <v>31</v>
      </c>
      <c r="E19" s="1" t="s">
        <v>32</v>
      </c>
      <c r="F19" s="2">
        <v>200000</v>
      </c>
      <c r="G19" s="3">
        <v>0</v>
      </c>
      <c r="H19" s="3">
        <v>0</v>
      </c>
      <c r="I19" s="2">
        <f>ROUND(G19*(1 + H19/100),2)</f>
        <v>0</v>
      </c>
      <c r="J19" s="2">
        <f>ROUND(F19*I19,2)</f>
        <v>0</v>
      </c>
    </row>
    <row r="20" spans="1:10" x14ac:dyDescent="0.25">
      <c r="A20" s="1" t="s">
        <v>45</v>
      </c>
      <c r="B20" s="1"/>
      <c r="C20" s="1"/>
      <c r="D20" s="1" t="s">
        <v>46</v>
      </c>
    </row>
    <row r="21" spans="1:10" ht="22.9" customHeight="1" x14ac:dyDescent="0.25">
      <c r="A21" s="1" t="s">
        <v>47</v>
      </c>
      <c r="B21" s="1" t="s">
        <v>17</v>
      </c>
      <c r="C21" s="1" t="s">
        <v>18</v>
      </c>
      <c r="D21" s="1" t="s">
        <v>19</v>
      </c>
      <c r="E21" s="1" t="s">
        <v>20</v>
      </c>
      <c r="F21" s="2">
        <v>60</v>
      </c>
      <c r="G21" s="3">
        <v>0</v>
      </c>
      <c r="H21" s="3">
        <v>0</v>
      </c>
      <c r="I21" s="2">
        <f>ROUND(G21*(1 + H21/100),2)</f>
        <v>0</v>
      </c>
      <c r="J21" s="2">
        <f>ROUND(F21*I21,2)</f>
        <v>0</v>
      </c>
    </row>
    <row r="22" spans="1:10" ht="22.5" customHeight="1" x14ac:dyDescent="0.25">
      <c r="A22" s="1" t="s">
        <v>48</v>
      </c>
      <c r="B22" s="1" t="s">
        <v>17</v>
      </c>
      <c r="C22" s="1" t="s">
        <v>22</v>
      </c>
      <c r="D22" s="1" t="s">
        <v>23</v>
      </c>
      <c r="E22" s="1" t="s">
        <v>24</v>
      </c>
      <c r="F22" s="2">
        <v>600</v>
      </c>
      <c r="G22" s="3">
        <v>0</v>
      </c>
      <c r="H22" s="3">
        <v>0</v>
      </c>
      <c r="I22" s="2">
        <f>ROUND(G22*(1 + H22/100),2)</f>
        <v>0</v>
      </c>
      <c r="J22" s="2">
        <f>ROUND(F22*I22,2)</f>
        <v>0</v>
      </c>
    </row>
    <row r="23" spans="1:10" ht="37.9" customHeight="1" x14ac:dyDescent="0.25">
      <c r="A23" s="1" t="s">
        <v>49</v>
      </c>
      <c r="B23" s="1" t="s">
        <v>17</v>
      </c>
      <c r="C23" s="1" t="s">
        <v>26</v>
      </c>
      <c r="D23" s="1" t="s">
        <v>27</v>
      </c>
      <c r="E23" s="1" t="s">
        <v>28</v>
      </c>
      <c r="F23" s="2">
        <v>75</v>
      </c>
      <c r="G23" s="3">
        <v>0</v>
      </c>
      <c r="H23" s="3">
        <v>0</v>
      </c>
      <c r="I23" s="2">
        <f>ROUND(G23*(1 + H23/100),2)</f>
        <v>0</v>
      </c>
      <c r="J23" s="2">
        <f>ROUND(F23*I23,2)</f>
        <v>0</v>
      </c>
    </row>
    <row r="24" spans="1:10" x14ac:dyDescent="0.25">
      <c r="A24" s="1" t="s">
        <v>50</v>
      </c>
      <c r="B24" s="1" t="s">
        <v>17</v>
      </c>
      <c r="C24" s="1" t="s">
        <v>30</v>
      </c>
      <c r="D24" s="1" t="s">
        <v>31</v>
      </c>
      <c r="E24" s="1" t="s">
        <v>32</v>
      </c>
      <c r="F24" s="2">
        <v>125000</v>
      </c>
      <c r="G24" s="3">
        <v>0</v>
      </c>
      <c r="H24" s="3">
        <v>0</v>
      </c>
      <c r="I24" s="2">
        <f>ROUND(G24*(1 + H24/100),2)</f>
        <v>0</v>
      </c>
      <c r="J24" s="2">
        <f>ROUND(F24*I24,2)</f>
        <v>0</v>
      </c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 t="s">
        <v>51</v>
      </c>
      <c r="J25" s="2">
        <f>ROUND(SUM(J5:J24),2)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Claudio Hildo da Silva</cp:lastModifiedBy>
  <dcterms:created xsi:type="dcterms:W3CDTF">2025-04-07T10:36:39Z</dcterms:created>
  <dcterms:modified xsi:type="dcterms:W3CDTF">2025-05-23T19:32:25Z</dcterms:modified>
</cp:coreProperties>
</file>