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24" i="1" l="1"/>
  <c r="J24" i="1" s="1"/>
  <c r="I22" i="1"/>
  <c r="J22" i="1" s="1"/>
  <c r="I21" i="1"/>
  <c r="J21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2" i="1"/>
  <c r="J12" i="1" s="1"/>
  <c r="I11" i="1"/>
  <c r="J11" i="1" s="1"/>
  <c r="I10" i="1"/>
  <c r="J10" i="1" s="1"/>
  <c r="I9" i="1"/>
  <c r="J9" i="1" s="1"/>
  <c r="I7" i="1"/>
  <c r="J7" i="1" s="1"/>
  <c r="J25" i="1" l="1"/>
</calcChain>
</file>

<file path=xl/sharedStrings.xml><?xml version="1.0" encoding="utf-8"?>
<sst xmlns="http://schemas.openxmlformats.org/spreadsheetml/2006/main" count="97" uniqueCount="79">
  <si>
    <t>Entidade:</t>
  </si>
  <si>
    <t>MUNICÍPIO DE JOINVILLE</t>
  </si>
  <si>
    <t>Obra:</t>
  </si>
  <si>
    <t>Fabricação e Implantação de Abrigos de Passageiros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</si>
  <si>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</si>
  <si>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</si>
  <si>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</si>
  <si>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</si>
  <si>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</si>
  <si>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</si>
  <si>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</si>
  <si>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</si>
  <si>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</si>
  <si>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</si>
  <si>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</si>
  <si>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FABRICAÇÃO E IMPLANTAÇÃO DE ABRIGOS DE PASSAGEIROS E EXECUÇÃO DE CALÇADA ACESSÍVEL EM CONCRETO ARMADO</t>
  </si>
  <si>
    <t>1.1</t>
  </si>
  <si>
    <t>CANTEIRO DE OBRAS</t>
  </si>
  <si>
    <t>1.1.1</t>
  </si>
  <si>
    <t>Composição Própria</t>
  </si>
  <si>
    <t>C.P. 131200272465</t>
  </si>
  <si>
    <t>Mobilização e desmobilização de materiais diversos e equipamentos com caminhão carroceria 9t - rodovia pavimentada (inclusive gerador para utilização dos equipamentos necessários a execução dos abrigos e passeios)   (ref. SINAPI 93415  e 72884 08/2020)vgl</t>
  </si>
  <si>
    <t>unid</t>
  </si>
  <si>
    <t>1.2</t>
  </si>
  <si>
    <t>DEMOLIÇÕES E REMOÇÕES</t>
  </si>
  <si>
    <t>1.2.1</t>
  </si>
  <si>
    <t>C.P. 04879</t>
  </si>
  <si>
    <t>Retirada de meio fio c/ empilhamento e s/ remoção (composição SINAPI 85335 out/2017)</t>
  </si>
  <si>
    <t>M</t>
  </si>
  <si>
    <t>1.2.2</t>
  </si>
  <si>
    <t>C.P. 131210385275</t>
  </si>
  <si>
    <t>Demolição de passeio de concreto, de forma mecanizada com martelete, sem reaproveitamento. af_12/2017 (refer. SINAPI  97629) csc</t>
  </si>
  <si>
    <t>M3</t>
  </si>
  <si>
    <t>1.2.3</t>
  </si>
  <si>
    <t>C.P. 131200372565</t>
  </si>
  <si>
    <t>Carga manual de entulho (sinapi 72897 12/2019)vgl</t>
  </si>
  <si>
    <t>1.2.4</t>
  </si>
  <si>
    <t>Cotação</t>
  </si>
  <si>
    <t>131191071972</t>
  </si>
  <si>
    <t>Locação de caçamba estacionária com capacidade de 5 m³ para entulho de  construção civil (madeira ,plástico ,papelão,ferro)</t>
  </si>
  <si>
    <t>UN</t>
  </si>
  <si>
    <t>1.3</t>
  </si>
  <si>
    <t>EXECUÇÃO DE PASSEIO E MEIO FIO</t>
  </si>
  <si>
    <t>1.3.1</t>
  </si>
  <si>
    <t>C.P. 131210689106</t>
  </si>
  <si>
    <t>Fornecimento e espalhamento de argila (ref. SINAPI 94319 abril/2021)vgl</t>
  </si>
  <si>
    <t>1.3.2</t>
  </si>
  <si>
    <t>C.P. 131200474343</t>
  </si>
  <si>
    <t>Compactacao mecanica de solo com compactador de solos a percussao. (ref. SINAPI 97083 março/2020)vgl</t>
  </si>
  <si>
    <t>M2</t>
  </si>
  <si>
    <t>1.3.3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</si>
  <si>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</si>
  <si>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</si>
  <si>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1.3.4</t>
  </si>
  <si>
    <t>C.P. 131210588575</t>
  </si>
  <si>
    <t>Piso tátil de concreto, direcional ou alerta, 25x25x2,5cm, assentado sobre argamassa (ref. SINAPI 101094 abril/2021 - valor do insumo piso tátil obtido pela mediana)vgl</t>
  </si>
  <si>
    <t>1.3.5</t>
  </si>
  <si>
    <t>C.P. 131181124214</t>
  </si>
  <si>
    <t>Meio-fio pré-moldado de concreto 100,0 cm (comprimento) x 12,0 cm (base inferior) x 8,0 cm (base superior) x 30,0 cm (altura)</t>
  </si>
  <si>
    <t>m</t>
  </si>
  <si>
    <t>1.3.6</t>
  </si>
  <si>
    <t>SINAPI/SC</t>
  </si>
  <si>
    <t>102513</t>
  </si>
  <si>
    <t>Pintura de símbolos e textos com tinta acrílica, demarcação com fita adesiva e aplicação com rolo. af_05/2021</t>
  </si>
  <si>
    <t>1.4</t>
  </si>
  <si>
    <t>IMPLANTAÇÃO DE ABRIGO DE PASSAGEIROS</t>
  </si>
  <si>
    <t>1.4.1</t>
  </si>
  <si>
    <t>C.P. 1312307150428</t>
  </si>
  <si>
    <t>Abrigo de passageiros para 3 lugares, em estrutura metálica galvanizada a fogo, pintura eletrostática a pó, cobertura em telha metálica frisada, galvanizada e pintada, fechamento posterior em chapa de aço galvanizada a fogo e banco em tubo de aço galvanizado a fogo (fundação e abrigo) em elaboração</t>
  </si>
  <si>
    <t>un</t>
  </si>
  <si>
    <t>1.4.2</t>
  </si>
  <si>
    <t>C.P. 1312307150543</t>
  </si>
  <si>
    <t>Abrigo de passageiros para 7 lugares, em estrutura metálica galvanizada a fogo, pintura eletrostática a pó, cobertura em telha metálica frisada, galvanizada e pintada, fechamento posterior em chapa de aço galvanizada a fogo e banco em tubo de aço galvanizado a fogo (fundação e abrigo) em elaboração</t>
  </si>
  <si>
    <t>1.5</t>
  </si>
  <si>
    <t>LIMPEZA FINAL DA OBRA</t>
  </si>
  <si>
    <t>1.5.1</t>
  </si>
  <si>
    <t>C.P. 131201281357</t>
  </si>
  <si>
    <t>Limpeza final da obra (ref. SINAPI 9537 11/2018) vgl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</si>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</sst>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13" zoomScale="70" zoomScaleNormal="70" workbookViewId="0">
      <selection activeCell="H24" sqref="H24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45.4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114.7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500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x14ac:dyDescent="0.25">
      <c r="A8" s="1" t="s">
        <v>23</v>
      </c>
      <c r="B8" s="1"/>
      <c r="C8" s="1"/>
      <c r="D8" s="1" t="s">
        <v>24</v>
      </c>
    </row>
    <row r="9" spans="1:10" ht="37.9" customHeight="1" x14ac:dyDescent="0.25">
      <c r="A9" s="1" t="s">
        <v>25</v>
      </c>
      <c r="B9" s="1" t="s">
        <v>19</v>
      </c>
      <c r="C9" s="1" t="s">
        <v>26</v>
      </c>
      <c r="D9" s="1" t="s">
        <v>27</v>
      </c>
      <c r="E9" s="1" t="s">
        <v>28</v>
      </c>
      <c r="F9" s="2">
        <v>2299.4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57.6" customHeight="1" x14ac:dyDescent="0.25">
      <c r="A10" s="1" t="s">
        <v>29</v>
      </c>
      <c r="B10" s="1" t="s">
        <v>19</v>
      </c>
      <c r="C10" s="1" t="s">
        <v>30</v>
      </c>
      <c r="D10" s="1" t="s">
        <v>31</v>
      </c>
      <c r="E10" s="1" t="s">
        <v>32</v>
      </c>
      <c r="F10" s="2">
        <v>620.84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ht="22.15" customHeight="1" x14ac:dyDescent="0.25">
      <c r="A11" s="1" t="s">
        <v>33</v>
      </c>
      <c r="B11" s="1" t="s">
        <v>19</v>
      </c>
      <c r="C11" s="1" t="s">
        <v>34</v>
      </c>
      <c r="D11" s="1" t="s">
        <v>35</v>
      </c>
      <c r="E11" s="1" t="s">
        <v>32</v>
      </c>
      <c r="F11" s="2">
        <v>703.62</v>
      </c>
      <c r="G11" s="3">
        <v>0</v>
      </c>
      <c r="H11" s="3"/>
      <c r="I11" s="2">
        <f>ROUND(G11*(1 + H11/100),2)</f>
        <v>0</v>
      </c>
      <c r="J11" s="2">
        <f>ROUND(F11*I11,2)</f>
        <v>0</v>
      </c>
    </row>
    <row r="12" spans="1:10" ht="55.35" customHeight="1" x14ac:dyDescent="0.25">
      <c r="A12" s="1" t="s">
        <v>36</v>
      </c>
      <c r="B12" s="1" t="s">
        <v>37</v>
      </c>
      <c r="C12" s="1" t="s">
        <v>38</v>
      </c>
      <c r="D12" s="1" t="s">
        <v>39</v>
      </c>
      <c r="E12" s="1" t="s">
        <v>40</v>
      </c>
      <c r="F12" s="2">
        <v>500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x14ac:dyDescent="0.25">
      <c r="A13" s="1" t="s">
        <v>41</v>
      </c>
      <c r="B13" s="1"/>
      <c r="C13" s="1"/>
      <c r="D13" s="1" t="s">
        <v>42</v>
      </c>
    </row>
    <row r="14" spans="1:10" ht="31.9" customHeight="1" x14ac:dyDescent="0.25">
      <c r="A14" s="1" t="s">
        <v>43</v>
      </c>
      <c r="B14" s="1" t="s">
        <v>19</v>
      </c>
      <c r="C14" s="1" t="s">
        <v>44</v>
      </c>
      <c r="D14" s="1" t="s">
        <v>45</v>
      </c>
      <c r="E14" s="1" t="s">
        <v>32</v>
      </c>
      <c r="F14" s="2">
        <v>620.84</v>
      </c>
      <c r="G14" s="3">
        <v>0</v>
      </c>
      <c r="H14" s="3"/>
      <c r="I14" s="2">
        <f t="shared" ref="I14:I19" si="0">ROUND(G14*(1 + H14/100),2)</f>
        <v>0</v>
      </c>
      <c r="J14" s="2">
        <f t="shared" ref="J14:J19" si="1">ROUND(F14*I14,2)</f>
        <v>0</v>
      </c>
    </row>
    <row r="15" spans="1:10" ht="45" customHeight="1" x14ac:dyDescent="0.25">
      <c r="A15" s="1" t="s">
        <v>46</v>
      </c>
      <c r="B15" s="1" t="s">
        <v>19</v>
      </c>
      <c r="C15" s="1" t="s">
        <v>47</v>
      </c>
      <c r="D15" s="1" t="s">
        <v>48</v>
      </c>
      <c r="E15" s="1" t="s">
        <v>49</v>
      </c>
      <c r="F15" s="2">
        <v>6208.38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95.45" customHeight="1" x14ac:dyDescent="0.25">
      <c r="A16" s="1" t="s">
        <v>50</v>
      </c>
      <c r="B16" s="1" t="s">
        <v>19</v>
      </c>
      <c r="C16" s="1" t="s">
        <v>51</v>
      </c>
      <c r="D16" s="1" t="s">
        <v>52</v>
      </c>
      <c r="E16" s="1" t="s">
        <v>49</v>
      </c>
      <c r="F16" s="2">
        <v>6208.38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75.599999999999994" customHeight="1" x14ac:dyDescent="0.25">
      <c r="A17" s="1" t="s">
        <v>53</v>
      </c>
      <c r="B17" s="1" t="s">
        <v>19</v>
      </c>
      <c r="C17" s="1" t="s">
        <v>54</v>
      </c>
      <c r="D17" s="1" t="s">
        <v>55</v>
      </c>
      <c r="E17" s="1" t="s">
        <v>28</v>
      </c>
      <c r="F17" s="2">
        <v>5835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56.25" customHeight="1" x14ac:dyDescent="0.25">
      <c r="A18" s="1" t="s">
        <v>56</v>
      </c>
      <c r="B18" s="1" t="s">
        <v>19</v>
      </c>
      <c r="C18" s="1" t="s">
        <v>57</v>
      </c>
      <c r="D18" s="1" t="s">
        <v>58</v>
      </c>
      <c r="E18" s="1" t="s">
        <v>59</v>
      </c>
      <c r="F18" s="2">
        <v>2299.4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49.15" customHeight="1" x14ac:dyDescent="0.25">
      <c r="A19" s="1" t="s">
        <v>60</v>
      </c>
      <c r="B19" s="1" t="s">
        <v>61</v>
      </c>
      <c r="C19" s="1" t="s">
        <v>62</v>
      </c>
      <c r="D19" s="1" t="s">
        <v>63</v>
      </c>
      <c r="E19" s="1" t="s">
        <v>49</v>
      </c>
      <c r="F19" s="2">
        <v>360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x14ac:dyDescent="0.25">
      <c r="A20" s="1" t="s">
        <v>64</v>
      </c>
      <c r="B20" s="1"/>
      <c r="C20" s="1"/>
      <c r="D20" s="1" t="s">
        <v>65</v>
      </c>
    </row>
    <row r="21" spans="1:10" ht="134.65" customHeight="1" x14ac:dyDescent="0.25">
      <c r="A21" s="1" t="s">
        <v>66</v>
      </c>
      <c r="B21" s="1" t="s">
        <v>19</v>
      </c>
      <c r="C21" s="1" t="s">
        <v>67</v>
      </c>
      <c r="D21" s="1" t="s">
        <v>68</v>
      </c>
      <c r="E21" s="1" t="s">
        <v>69</v>
      </c>
      <c r="F21" s="2">
        <v>480</v>
      </c>
      <c r="G21" s="3">
        <v>0</v>
      </c>
      <c r="H21" s="3"/>
      <c r="I21" s="2">
        <f>ROUND(G21*(1 + H21/100),2)</f>
        <v>0</v>
      </c>
      <c r="J21" s="2">
        <f>ROUND(F21*I21,2)</f>
        <v>0</v>
      </c>
    </row>
    <row r="22" spans="1:10" ht="134.65" customHeight="1" x14ac:dyDescent="0.25">
      <c r="A22" s="1" t="s">
        <v>70</v>
      </c>
      <c r="B22" s="1" t="s">
        <v>19</v>
      </c>
      <c r="C22" s="1" t="s">
        <v>71</v>
      </c>
      <c r="D22" s="1" t="s">
        <v>72</v>
      </c>
      <c r="E22" s="1" t="s">
        <v>69</v>
      </c>
      <c r="F22" s="2">
        <v>20</v>
      </c>
      <c r="G22" s="3">
        <v>0</v>
      </c>
      <c r="H22" s="3"/>
      <c r="I22" s="2">
        <f>ROUND(G22*(1 + H22/100),2)</f>
        <v>0</v>
      </c>
      <c r="J22" s="2">
        <f>ROUND(F22*I22,2)</f>
        <v>0</v>
      </c>
    </row>
    <row r="23" spans="1:10" x14ac:dyDescent="0.25">
      <c r="A23" s="1" t="s">
        <v>73</v>
      </c>
      <c r="B23" s="1"/>
      <c r="C23" s="1"/>
      <c r="D23" s="1" t="s">
        <v>74</v>
      </c>
    </row>
    <row r="24" spans="1:10" ht="23.45" customHeight="1" x14ac:dyDescent="0.25">
      <c r="A24" s="1" t="s">
        <v>75</v>
      </c>
      <c r="B24" s="1" t="s">
        <v>19</v>
      </c>
      <c r="C24" s="1" t="s">
        <v>76</v>
      </c>
      <c r="D24" s="1" t="s">
        <v>77</v>
      </c>
      <c r="E24" s="1" t="s">
        <v>49</v>
      </c>
      <c r="F24" s="2">
        <v>6208.38</v>
      </c>
      <c r="G24" s="3">
        <v>0</v>
      </c>
      <c r="H24" s="3"/>
      <c r="I24" s="2">
        <f>ROUND(G24*(1 + H24/100),2)</f>
        <v>0</v>
      </c>
      <c r="J24" s="2">
        <f>ROUND(F24*I24,2)</f>
        <v>0</v>
      </c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 t="s">
        <v>78</v>
      </c>
      <c r="J25" s="2">
        <f>ROUND(SUM(J5:J24),2)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2023-11-29T14:40:53Z</dcterms:created>
  <dcterms:modified xsi:type="dcterms:W3CDTF">2023-11-29T18:10:28Z</dcterms:modified>
</cp:coreProperties>
</file>