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4" i="1" l="1"/>
  <c r="J34" i="1" s="1"/>
  <c r="I31" i="1"/>
  <c r="J31" i="1" s="1"/>
  <c r="I30" i="1"/>
  <c r="J30" i="1" s="1"/>
  <c r="I29" i="1"/>
  <c r="J29" i="1" s="1"/>
  <c r="I28" i="1"/>
  <c r="J28" i="1" s="1"/>
  <c r="I27" i="1"/>
  <c r="J27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4" i="1"/>
  <c r="J14" i="1" s="1"/>
  <c r="I13" i="1"/>
  <c r="J13" i="1" s="1"/>
  <c r="I12" i="1"/>
  <c r="J12" i="1" s="1"/>
  <c r="I10" i="1"/>
  <c r="J10" i="1" s="1"/>
  <c r="I9" i="1"/>
  <c r="J9" i="1" s="1"/>
  <c r="I8" i="1"/>
  <c r="J8" i="1" s="1"/>
  <c r="I7" i="1"/>
  <c r="J7" i="1" s="1"/>
  <c r="J35" i="1" l="1"/>
</calcChain>
</file>

<file path=xl/sharedStrings.xml><?xml version="1.0" encoding="utf-8"?>
<sst xmlns="http://schemas.openxmlformats.org/spreadsheetml/2006/main" count="141" uniqueCount="112">
  <si>
    <t>Entidade:</t>
  </si>
  <si>
    <t>MUNICÍPIO DE JOINVILLE</t>
  </si>
  <si>
    <t>Obra:</t>
  </si>
  <si>
    <t>Contratação de empresa especializada para prestação de serviço de remoção de Cobertura de Quadra Esportiva na Escola Municipal Professor Saul Sant'Anna de Oliveira Dias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</si>
  <si>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</si>
  <si>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</si>
  <si>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</si>
  <si>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</si>
  <si>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</si>
  <si>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</si>
  <si>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</si>
  <si>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</si>
  <si>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</si>
  <si>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</si>
  <si>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</si>
  <si>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</si>
  <si>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</si>
  <si>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CANTEIRO DE OBRAS</t>
  </si>
  <si>
    <t>1.1.1</t>
  </si>
  <si>
    <t>Composição Própria</t>
  </si>
  <si>
    <t>C.P. 1312205133517</t>
  </si>
  <si>
    <t>Placa de obra em chapa de aço galvanizado - ref. SINAPI 74209/1</t>
  </si>
  <si>
    <t>m2</t>
  </si>
  <si>
    <t>1.1.2</t>
  </si>
  <si>
    <t>SINAPI/SC</t>
  </si>
  <si>
    <t>98459</t>
  </si>
  <si>
    <t>Tapume com telha metálica. af_05/2018</t>
  </si>
  <si>
    <t>M2</t>
  </si>
  <si>
    <t>1.1.3</t>
  </si>
  <si>
    <t>C.P. 1312305148902</t>
  </si>
  <si>
    <t>Tela plastica tecida listrada branca e laranja, em polietileno monofilado, rolo 1,20 x 50 m (L x C) - estrutura de madeira pontaleteada</t>
  </si>
  <si>
    <t>M</t>
  </si>
  <si>
    <t>1.1.4</t>
  </si>
  <si>
    <t>C.P. 1312112124725</t>
  </si>
  <si>
    <t>Mobilização e desmobilização</t>
  </si>
  <si>
    <t>DIA</t>
  </si>
  <si>
    <t>1.2</t>
  </si>
  <si>
    <t>ADMINISTRAÇÃO LOCAL</t>
  </si>
  <si>
    <t>1.2.1</t>
  </si>
  <si>
    <t>90778</t>
  </si>
  <si>
    <t>Engenheiro civil de obra pleno com encargos complementares</t>
  </si>
  <si>
    <t>H</t>
  </si>
  <si>
    <t>1.2.2</t>
  </si>
  <si>
    <t>C.P. 1312304147463</t>
  </si>
  <si>
    <t>Locação de caçamba estacionária com capacidade de 5 m³ para resíduos de construção civil</t>
  </si>
  <si>
    <t>UN</t>
  </si>
  <si>
    <t>1.2.3</t>
  </si>
  <si>
    <t>100309</t>
  </si>
  <si>
    <t>Técnico em segurança do trabalho com encargos complementares</t>
  </si>
  <si>
    <t>2</t>
  </si>
  <si>
    <t>REMOÇÃO</t>
  </si>
  <si>
    <t>2.1</t>
  </si>
  <si>
    <t>REMOÇÕES DIVERSAS</t>
  </si>
  <si>
    <t>2.1.1</t>
  </si>
  <si>
    <t>C.P. 1312304147265</t>
  </si>
  <si>
    <t>Retirada/armazenamento de tela metálica de proteção - com reaproveitamento</t>
  </si>
  <si>
    <t>m</t>
  </si>
  <si>
    <t>2.1.2</t>
  </si>
  <si>
    <t>97622</t>
  </si>
  <si>
    <t>Demolição de alvenaria de bloco furado, de forma manual, sem reaproveitamento. af_12/2017</t>
  </si>
  <si>
    <t>M3</t>
  </si>
  <si>
    <t>2.1.3</t>
  </si>
  <si>
    <t>97627</t>
  </si>
  <si>
    <t>Demolição de pilares e vigas em concreto armado, de forma mecanizada com martelete, sem reaproveitamento. af_12/2017</t>
  </si>
  <si>
    <t>2.1.4</t>
  </si>
  <si>
    <t>C.P. 1312304147464</t>
  </si>
  <si>
    <t>Remoção de telhas metálicas, trama metálica (terças, cabos de aço e oitão metálico) de cobertura e luminárias/cabos elétricos, sem reaproveitamento</t>
  </si>
  <si>
    <t>m²</t>
  </si>
  <si>
    <t>2.1.5</t>
  </si>
  <si>
    <t>C.P. 1312304147465</t>
  </si>
  <si>
    <t>Retirada da estrutura da cobertura (sete conjuntos de vigas de concreto armado e anel metálico)</t>
  </si>
  <si>
    <t>2.1.6</t>
  </si>
  <si>
    <t>C.P. 1312302145159</t>
  </si>
  <si>
    <t>Plano de rigging</t>
  </si>
  <si>
    <t>2.1.7</t>
  </si>
  <si>
    <t>100997</t>
  </si>
  <si>
    <t>Carga, manobra e descarga de entulho em caminhão basculante 6 m³ - carga com escavadeira hidráulica  (caçamba de 0,80 m³ / 111 hp) e descarga livre (unidade: t). af_07/2020</t>
  </si>
  <si>
    <t>T</t>
  </si>
  <si>
    <t>2.1.8</t>
  </si>
  <si>
    <t>97915</t>
  </si>
  <si>
    <t>Transporte com caminhão basculante de 6 m³, em via urbana pavimentada, adicional para DMT excedente a 30 km (unidade: m3xkm). af_07/2020</t>
  </si>
  <si>
    <t>M3XKM</t>
  </si>
  <si>
    <t>2.1.9</t>
  </si>
  <si>
    <t>Cotação</t>
  </si>
  <si>
    <t>1312304147453</t>
  </si>
  <si>
    <t>Destinação final de resíduos da construção civil</t>
  </si>
  <si>
    <t>m³</t>
  </si>
  <si>
    <t>3</t>
  </si>
  <si>
    <t>RECONSTRUÇÃO</t>
  </si>
  <si>
    <t>3.1</t>
  </si>
  <si>
    <t>C.P. 1312203131146</t>
  </si>
  <si>
    <t>Alvenaria de vedação de blocos cerâmicos furados na horizontal de 9x19x19cm (espessura 9cm) de paredes com área líquida maior ou igual a 6m² sem vãos e argamassa de assentamento com preparo em betoneira. af_06/2014</t>
  </si>
  <si>
    <t>3.2</t>
  </si>
  <si>
    <t>87879</t>
  </si>
  <si>
    <t>Chapisco aplicado em alvenarias e estruturas de concreto internas, com colher de pedreiro.  argamassa traço 1:3 com preparo em betoneira 400l. af_10/2022</t>
  </si>
  <si>
    <t>3.3</t>
  </si>
  <si>
    <t>87775</t>
  </si>
  <si>
    <t>Emboço ou massa única em argamassa traço 1:2:8, preparo mecânico com betoneira 400 l, aplicada manualmente em panos de fachada com presença de vãos, espessura de 25 mm. af_08/2022</t>
  </si>
  <si>
    <t>3.4</t>
  </si>
  <si>
    <t>94992</t>
  </si>
  <si>
    <t>Execução de passeio (calçada) ou piso de concreto com concreto moldado in loco, feito em obra, acabamento convencional, espessura 6 cm, armado. af_08/2022</t>
  </si>
  <si>
    <t>3.5</t>
  </si>
  <si>
    <t>C.P. 1312305148859</t>
  </si>
  <si>
    <t>Reinstalação de tela metálica de proteção</t>
  </si>
  <si>
    <t>4</t>
  </si>
  <si>
    <t>SERVIÇOS COMPLEMENTARES</t>
  </si>
  <si>
    <t>4.1</t>
  </si>
  <si>
    <t>LIMPEZA FINAL ENTREGA OBRA</t>
  </si>
  <si>
    <t>4.1.1</t>
  </si>
  <si>
    <t>C.P. 1312112125587</t>
  </si>
  <si>
    <t>Limpeza final da obra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</si>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</sst>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topLeftCell="A25" zoomScale="70" zoomScaleNormal="70" workbookViewId="0">
      <selection activeCell="H34" sqref="H34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0.100000000000001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28.3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1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23</v>
      </c>
      <c r="B8" s="1" t="s">
        <v>24</v>
      </c>
      <c r="C8" s="1" t="s">
        <v>25</v>
      </c>
      <c r="D8" s="1" t="s">
        <v>26</v>
      </c>
      <c r="E8" s="1" t="s">
        <v>27</v>
      </c>
      <c r="F8" s="2">
        <v>106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ht="60.75" customHeight="1" x14ac:dyDescent="0.25">
      <c r="A9" s="1" t="s">
        <v>28</v>
      </c>
      <c r="B9" s="1" t="s">
        <v>19</v>
      </c>
      <c r="C9" s="1" t="s">
        <v>29</v>
      </c>
      <c r="D9" s="1" t="s">
        <v>30</v>
      </c>
      <c r="E9" s="1" t="s">
        <v>31</v>
      </c>
      <c r="F9" s="2">
        <v>50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x14ac:dyDescent="0.25">
      <c r="A10" s="1" t="s">
        <v>32</v>
      </c>
      <c r="B10" s="1" t="s">
        <v>19</v>
      </c>
      <c r="C10" s="1" t="s">
        <v>33</v>
      </c>
      <c r="D10" s="1" t="s">
        <v>34</v>
      </c>
      <c r="E10" s="1" t="s">
        <v>35</v>
      </c>
      <c r="F10" s="2">
        <v>2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x14ac:dyDescent="0.25">
      <c r="A11" s="1" t="s">
        <v>36</v>
      </c>
      <c r="B11" s="1"/>
      <c r="C11" s="1"/>
      <c r="D11" s="1" t="s">
        <v>37</v>
      </c>
    </row>
    <row r="12" spans="1:10" ht="26.1" customHeight="1" x14ac:dyDescent="0.25">
      <c r="A12" s="1" t="s">
        <v>38</v>
      </c>
      <c r="B12" s="1" t="s">
        <v>24</v>
      </c>
      <c r="C12" s="1" t="s">
        <v>39</v>
      </c>
      <c r="D12" s="1" t="s">
        <v>40</v>
      </c>
      <c r="E12" s="1" t="s">
        <v>41</v>
      </c>
      <c r="F12" s="2">
        <v>50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ht="39.6" customHeight="1" x14ac:dyDescent="0.25">
      <c r="A13" s="1" t="s">
        <v>42</v>
      </c>
      <c r="B13" s="1" t="s">
        <v>19</v>
      </c>
      <c r="C13" s="1" t="s">
        <v>43</v>
      </c>
      <c r="D13" s="1" t="s">
        <v>44</v>
      </c>
      <c r="E13" s="1" t="s">
        <v>45</v>
      </c>
      <c r="F13" s="2">
        <v>2</v>
      </c>
      <c r="G13" s="3">
        <v>0</v>
      </c>
      <c r="H13" s="3"/>
      <c r="I13" s="2">
        <f>ROUND(G13*(1 + H13/100),2)</f>
        <v>0</v>
      </c>
      <c r="J13" s="2">
        <f>ROUND(F13*I13,2)</f>
        <v>0</v>
      </c>
    </row>
    <row r="14" spans="1:10" ht="27" customHeight="1" x14ac:dyDescent="0.25">
      <c r="A14" s="1" t="s">
        <v>46</v>
      </c>
      <c r="B14" s="1" t="s">
        <v>24</v>
      </c>
      <c r="C14" s="1" t="s">
        <v>47</v>
      </c>
      <c r="D14" s="1" t="s">
        <v>48</v>
      </c>
      <c r="E14" s="1" t="s">
        <v>41</v>
      </c>
      <c r="F14" s="2">
        <v>50</v>
      </c>
      <c r="G14" s="3">
        <v>0</v>
      </c>
      <c r="H14" s="3"/>
      <c r="I14" s="2">
        <f>ROUND(G14*(1 + H14/100),2)</f>
        <v>0</v>
      </c>
      <c r="J14" s="2">
        <f>ROUND(F14*I14,2)</f>
        <v>0</v>
      </c>
    </row>
    <row r="15" spans="1:10" x14ac:dyDescent="0.25">
      <c r="A15" s="1" t="s">
        <v>49</v>
      </c>
      <c r="B15" s="1"/>
      <c r="C15" s="1"/>
      <c r="D15" s="1" t="s">
        <v>50</v>
      </c>
    </row>
    <row r="16" spans="1:10" x14ac:dyDescent="0.25">
      <c r="A16" s="1" t="s">
        <v>51</v>
      </c>
      <c r="B16" s="1"/>
      <c r="C16" s="1"/>
      <c r="D16" s="1" t="s">
        <v>52</v>
      </c>
    </row>
    <row r="17" spans="1:10" ht="33.4" customHeight="1" x14ac:dyDescent="0.25">
      <c r="A17" s="1" t="s">
        <v>53</v>
      </c>
      <c r="B17" s="1" t="s">
        <v>19</v>
      </c>
      <c r="C17" s="1" t="s">
        <v>54</v>
      </c>
      <c r="D17" s="1" t="s">
        <v>55</v>
      </c>
      <c r="E17" s="1" t="s">
        <v>56</v>
      </c>
      <c r="F17" s="2">
        <v>36</v>
      </c>
      <c r="G17" s="3">
        <v>0</v>
      </c>
      <c r="H17" s="3"/>
      <c r="I17" s="2">
        <f t="shared" ref="I17:I25" si="0">ROUND(G17*(1 + H17/100),2)</f>
        <v>0</v>
      </c>
      <c r="J17" s="2">
        <f t="shared" ref="J17:J25" si="1">ROUND(F17*I17,2)</f>
        <v>0</v>
      </c>
    </row>
    <row r="18" spans="1:10" ht="40.15" customHeight="1" x14ac:dyDescent="0.25">
      <c r="A18" s="1" t="s">
        <v>57</v>
      </c>
      <c r="B18" s="1" t="s">
        <v>24</v>
      </c>
      <c r="C18" s="1" t="s">
        <v>58</v>
      </c>
      <c r="D18" s="1" t="s">
        <v>59</v>
      </c>
      <c r="E18" s="1" t="s">
        <v>60</v>
      </c>
      <c r="F18" s="2">
        <v>6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52.15" customHeight="1" x14ac:dyDescent="0.25">
      <c r="A19" s="1" t="s">
        <v>61</v>
      </c>
      <c r="B19" s="1" t="s">
        <v>24</v>
      </c>
      <c r="C19" s="1" t="s">
        <v>62</v>
      </c>
      <c r="D19" s="1" t="s">
        <v>63</v>
      </c>
      <c r="E19" s="1" t="s">
        <v>60</v>
      </c>
      <c r="F19" s="2">
        <v>0.24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66.2" customHeight="1" x14ac:dyDescent="0.25">
      <c r="A20" s="1" t="s">
        <v>64</v>
      </c>
      <c r="B20" s="1" t="s">
        <v>19</v>
      </c>
      <c r="C20" s="1" t="s">
        <v>65</v>
      </c>
      <c r="D20" s="1" t="s">
        <v>66</v>
      </c>
      <c r="E20" s="1" t="s">
        <v>67</v>
      </c>
      <c r="F20" s="2">
        <v>922.76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42.75" customHeight="1" x14ac:dyDescent="0.25">
      <c r="A21" s="1" t="s">
        <v>68</v>
      </c>
      <c r="B21" s="1" t="s">
        <v>19</v>
      </c>
      <c r="C21" s="1" t="s">
        <v>69</v>
      </c>
      <c r="D21" s="1" t="s">
        <v>70</v>
      </c>
      <c r="E21" s="1" t="s">
        <v>45</v>
      </c>
      <c r="F21" s="2">
        <v>1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x14ac:dyDescent="0.25">
      <c r="A22" s="1" t="s">
        <v>71</v>
      </c>
      <c r="B22" s="1" t="s">
        <v>19</v>
      </c>
      <c r="C22" s="1" t="s">
        <v>72</v>
      </c>
      <c r="D22" s="1" t="s">
        <v>73</v>
      </c>
      <c r="E22" s="1" t="s">
        <v>45</v>
      </c>
      <c r="F22" s="2">
        <v>1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77.45" customHeight="1" x14ac:dyDescent="0.25">
      <c r="A23" s="1" t="s">
        <v>74</v>
      </c>
      <c r="B23" s="1" t="s">
        <v>24</v>
      </c>
      <c r="C23" s="1" t="s">
        <v>75</v>
      </c>
      <c r="D23" s="1" t="s">
        <v>76</v>
      </c>
      <c r="E23" s="1" t="s">
        <v>77</v>
      </c>
      <c r="F23" s="2">
        <v>47.82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ht="61.15" customHeight="1" x14ac:dyDescent="0.25">
      <c r="A24" s="1" t="s">
        <v>78</v>
      </c>
      <c r="B24" s="1" t="s">
        <v>24</v>
      </c>
      <c r="C24" s="1" t="s">
        <v>79</v>
      </c>
      <c r="D24" s="1" t="s">
        <v>80</v>
      </c>
      <c r="E24" s="1" t="s">
        <v>81</v>
      </c>
      <c r="F24" s="2">
        <v>1434.6</v>
      </c>
      <c r="G24" s="3">
        <v>0</v>
      </c>
      <c r="H24" s="3"/>
      <c r="I24" s="2">
        <f t="shared" si="0"/>
        <v>0</v>
      </c>
      <c r="J24" s="2">
        <f t="shared" si="1"/>
        <v>0</v>
      </c>
    </row>
    <row r="25" spans="1:10" ht="21.6" customHeight="1" x14ac:dyDescent="0.25">
      <c r="A25" s="1" t="s">
        <v>82</v>
      </c>
      <c r="B25" s="1" t="s">
        <v>83</v>
      </c>
      <c r="C25" s="1" t="s">
        <v>84</v>
      </c>
      <c r="D25" s="1" t="s">
        <v>85</v>
      </c>
      <c r="E25" s="1" t="s">
        <v>86</v>
      </c>
      <c r="F25" s="2">
        <v>47.82</v>
      </c>
      <c r="G25" s="3">
        <v>0</v>
      </c>
      <c r="H25" s="3"/>
      <c r="I25" s="2">
        <f t="shared" si="0"/>
        <v>0</v>
      </c>
      <c r="J25" s="2">
        <f t="shared" si="1"/>
        <v>0</v>
      </c>
    </row>
    <row r="26" spans="1:10" x14ac:dyDescent="0.25">
      <c r="A26" s="1" t="s">
        <v>87</v>
      </c>
      <c r="B26" s="1"/>
      <c r="C26" s="1"/>
      <c r="D26" s="1" t="s">
        <v>88</v>
      </c>
    </row>
    <row r="27" spans="1:10" ht="96.4" customHeight="1" x14ac:dyDescent="0.25">
      <c r="A27" s="1" t="s">
        <v>89</v>
      </c>
      <c r="B27" s="1" t="s">
        <v>19</v>
      </c>
      <c r="C27" s="1" t="s">
        <v>90</v>
      </c>
      <c r="D27" s="1" t="s">
        <v>91</v>
      </c>
      <c r="E27" s="1" t="s">
        <v>27</v>
      </c>
      <c r="F27" s="2">
        <v>15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68.849999999999994" customHeight="1" x14ac:dyDescent="0.25">
      <c r="A28" s="1" t="s">
        <v>92</v>
      </c>
      <c r="B28" s="1" t="s">
        <v>24</v>
      </c>
      <c r="C28" s="1" t="s">
        <v>93</v>
      </c>
      <c r="D28" s="1" t="s">
        <v>94</v>
      </c>
      <c r="E28" s="1" t="s">
        <v>27</v>
      </c>
      <c r="F28" s="2">
        <v>30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ht="80.650000000000006" customHeight="1" x14ac:dyDescent="0.25">
      <c r="A29" s="1" t="s">
        <v>95</v>
      </c>
      <c r="B29" s="1" t="s">
        <v>24</v>
      </c>
      <c r="C29" s="1" t="s">
        <v>96</v>
      </c>
      <c r="D29" s="1" t="s">
        <v>97</v>
      </c>
      <c r="E29" s="1" t="s">
        <v>27</v>
      </c>
      <c r="F29" s="2">
        <v>30</v>
      </c>
      <c r="G29" s="3">
        <v>0</v>
      </c>
      <c r="H29" s="3"/>
      <c r="I29" s="2">
        <f>ROUND(G29*(1 + H29/100),2)</f>
        <v>0</v>
      </c>
      <c r="J29" s="2">
        <f>ROUND(F29*I29,2)</f>
        <v>0</v>
      </c>
    </row>
    <row r="30" spans="1:10" ht="69.400000000000006" customHeight="1" x14ac:dyDescent="0.25">
      <c r="A30" s="1" t="s">
        <v>98</v>
      </c>
      <c r="B30" s="1" t="s">
        <v>24</v>
      </c>
      <c r="C30" s="1" t="s">
        <v>99</v>
      </c>
      <c r="D30" s="1" t="s">
        <v>100</v>
      </c>
      <c r="E30" s="1" t="s">
        <v>27</v>
      </c>
      <c r="F30" s="2">
        <v>29.97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ht="18.399999999999999" customHeight="1" x14ac:dyDescent="0.25">
      <c r="A31" s="1" t="s">
        <v>101</v>
      </c>
      <c r="B31" s="1" t="s">
        <v>19</v>
      </c>
      <c r="C31" s="1" t="s">
        <v>102</v>
      </c>
      <c r="D31" s="1" t="s">
        <v>103</v>
      </c>
      <c r="E31" s="1" t="s">
        <v>56</v>
      </c>
      <c r="F31" s="2">
        <v>36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x14ac:dyDescent="0.25">
      <c r="A32" s="1" t="s">
        <v>104</v>
      </c>
      <c r="B32" s="1"/>
      <c r="C32" s="1"/>
      <c r="D32" s="1" t="s">
        <v>105</v>
      </c>
    </row>
    <row r="33" spans="1:10" x14ac:dyDescent="0.25">
      <c r="A33" s="1" t="s">
        <v>106</v>
      </c>
      <c r="B33" s="1"/>
      <c r="C33" s="1"/>
      <c r="D33" s="1" t="s">
        <v>107</v>
      </c>
    </row>
    <row r="34" spans="1:10" x14ac:dyDescent="0.25">
      <c r="A34" s="1" t="s">
        <v>108</v>
      </c>
      <c r="B34" s="1" t="s">
        <v>19</v>
      </c>
      <c r="C34" s="1" t="s">
        <v>109</v>
      </c>
      <c r="D34" s="1" t="s">
        <v>110</v>
      </c>
      <c r="E34" s="1" t="s">
        <v>22</v>
      </c>
      <c r="F34" s="2">
        <v>821.93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 t="s">
        <v>111</v>
      </c>
      <c r="J35" s="2">
        <f>ROUND(SUM(J5:J34),2)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Jessica de Arruda de Carvalho</cp:lastModifiedBy>
  <dcterms:created xsi:type="dcterms:W3CDTF">2023-06-27T18:44:15Z</dcterms:created>
  <dcterms:modified xsi:type="dcterms:W3CDTF">2023-06-27T21:44:52Z</dcterms:modified>
</cp:coreProperties>
</file>