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30" i="1" l="1"/>
  <c r="J130" i="1" s="1"/>
  <c r="I129" i="1"/>
  <c r="J129" i="1" s="1"/>
  <c r="I128" i="1"/>
  <c r="J128" i="1" s="1"/>
  <c r="I126" i="1"/>
  <c r="J126" i="1" s="1"/>
  <c r="I125" i="1"/>
  <c r="J125" i="1" s="1"/>
  <c r="I124" i="1"/>
  <c r="J124" i="1" s="1"/>
  <c r="I123" i="1"/>
  <c r="J123" i="1" s="1"/>
  <c r="I122" i="1"/>
  <c r="J122" i="1" s="1"/>
  <c r="I120" i="1"/>
  <c r="J120" i="1" s="1"/>
  <c r="I119" i="1"/>
  <c r="J119" i="1" s="1"/>
  <c r="I118" i="1"/>
  <c r="J118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8" i="1"/>
  <c r="J98" i="1" s="1"/>
  <c r="I97" i="1"/>
  <c r="J97" i="1" s="1"/>
  <c r="I95" i="1"/>
  <c r="J95" i="1" s="1"/>
  <c r="I94" i="1"/>
  <c r="J94" i="1" s="1"/>
  <c r="I93" i="1"/>
  <c r="J93" i="1" s="1"/>
  <c r="I92" i="1"/>
  <c r="J92" i="1" s="1"/>
  <c r="I90" i="1"/>
  <c r="J90" i="1" s="1"/>
  <c r="I89" i="1"/>
  <c r="J89" i="1" s="1"/>
  <c r="I87" i="1"/>
  <c r="J87" i="1" s="1"/>
  <c r="I86" i="1"/>
  <c r="J86" i="1" s="1"/>
  <c r="I85" i="1"/>
  <c r="J85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2" i="1"/>
  <c r="J72" i="1" s="1"/>
  <c r="I71" i="1"/>
  <c r="J71" i="1" s="1"/>
  <c r="I69" i="1"/>
  <c r="J69" i="1" s="1"/>
  <c r="I67" i="1"/>
  <c r="J67" i="1" s="1"/>
  <c r="I66" i="1"/>
  <c r="J66" i="1" s="1"/>
  <c r="I65" i="1"/>
  <c r="J65" i="1" s="1"/>
  <c r="I63" i="1"/>
  <c r="J63" i="1" s="1"/>
  <c r="I62" i="1"/>
  <c r="J62" i="1" s="1"/>
  <c r="I60" i="1"/>
  <c r="J60" i="1" s="1"/>
  <c r="I59" i="1"/>
  <c r="J59" i="1" s="1"/>
  <c r="I58" i="1"/>
  <c r="J58" i="1" s="1"/>
  <c r="I57" i="1"/>
  <c r="J57" i="1" s="1"/>
  <c r="I56" i="1"/>
  <c r="J56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5" i="1"/>
  <c r="J45" i="1" s="1"/>
  <c r="I44" i="1"/>
  <c r="J44" i="1" s="1"/>
  <c r="I43" i="1"/>
  <c r="J43" i="1" s="1"/>
  <c r="I42" i="1"/>
  <c r="J42" i="1" s="1"/>
  <c r="I40" i="1"/>
  <c r="J40" i="1" s="1"/>
  <c r="I38" i="1"/>
  <c r="J38" i="1" s="1"/>
  <c r="I37" i="1"/>
  <c r="J37" i="1" s="1"/>
  <c r="I36" i="1"/>
  <c r="J36" i="1" s="1"/>
  <c r="I35" i="1"/>
  <c r="J35" i="1" s="1"/>
  <c r="I33" i="1"/>
  <c r="J33" i="1" s="1"/>
  <c r="I32" i="1"/>
  <c r="J32" i="1" s="1"/>
  <c r="I30" i="1"/>
  <c r="J30" i="1" s="1"/>
  <c r="I29" i="1"/>
  <c r="J29" i="1" s="1"/>
  <c r="I28" i="1"/>
  <c r="J28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6" i="1"/>
  <c r="J6" i="1" s="1"/>
  <c r="J131" i="1" l="1"/>
</calcChain>
</file>

<file path=xl/sharedStrings.xml><?xml version="1.0" encoding="utf-8"?>
<sst xmlns="http://schemas.openxmlformats.org/spreadsheetml/2006/main" count="573" uniqueCount="247">
  <si>
    <t>Entidade:</t>
  </si>
  <si>
    <t>MUNICÍPIO DE JOINVILLE</t>
  </si>
  <si>
    <t>Obra:</t>
  </si>
  <si>
    <t>Rua Porfíria Alves de Lima e outras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</si>
  <si>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</si>
  <si>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</si>
  <si>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</si>
  <si>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</si>
  <si>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</si>
  <si>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</si>
  <si>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</si>
  <si>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</si>
  <si>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</si>
  <si>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</si>
  <si>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</si>
  <si>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 RUA GABRIEL HOEPERS (ÍNDICE INCC)</t>
  </si>
  <si>
    <t>1.1</t>
  </si>
  <si>
    <t>Composição Própria</t>
  </si>
  <si>
    <t>C.P. 131200474157</t>
  </si>
  <si>
    <t>Placa de obra em chapa de aco galvanizado (sinapi 74209/1 jan/2020)vgl</t>
  </si>
  <si>
    <t>M2</t>
  </si>
  <si>
    <t>2</t>
  </si>
  <si>
    <t>DRENAGEM RUA GABRIEL HOEPERS (ÍNDICE DNIT)</t>
  </si>
  <si>
    <t>2.1</t>
  </si>
  <si>
    <t>C.P. 131181124159</t>
  </si>
  <si>
    <t>Assentamento de tubo de concreto com diâmetro de 20 cm para ligações domiciliares</t>
  </si>
  <si>
    <t>M</t>
  </si>
  <si>
    <t>2.2</t>
  </si>
  <si>
    <t>C.P. 131200171445</t>
  </si>
  <si>
    <t>Rede de drenagem com tubo armado ø 40 cm com escavação até 1,50 m de profundidade (sinapi 92210)</t>
  </si>
  <si>
    <t>2.3</t>
  </si>
  <si>
    <t>C.P. 1312210141716</t>
  </si>
  <si>
    <t>Rede de drenagem com tubos ø 60 cm com escavação até 1,50 m de profundidade (sinapi 92212)-pa2</t>
  </si>
  <si>
    <t>2.4</t>
  </si>
  <si>
    <t>C.P. 1312211142789</t>
  </si>
  <si>
    <t>Rede de drenagem com tubo armado ø 60 cm com escavação de 1,50 m até 2,00 m de profundidade - PA-2</t>
  </si>
  <si>
    <t>2.5</t>
  </si>
  <si>
    <t>C.P. 131181124175</t>
  </si>
  <si>
    <t>Caixa de ligação e passagem para tubo de 40 cm (sinapi 72132)</t>
  </si>
  <si>
    <t>UN</t>
  </si>
  <si>
    <t>2.6</t>
  </si>
  <si>
    <t>C.P. 131181124176</t>
  </si>
  <si>
    <t>Caixa de ligação e passagem para tubo de 60 cm (sinapi 72132)</t>
  </si>
  <si>
    <t>2.7</t>
  </si>
  <si>
    <t>C.P. 131181124177</t>
  </si>
  <si>
    <t>Caixa de inspeção/poço de visita para tubo de 40 cm (sinapi 72132)</t>
  </si>
  <si>
    <t>2.8</t>
  </si>
  <si>
    <t>C.P. 131181124178</t>
  </si>
  <si>
    <t>Caixa de inspeção/poço de visita para tubo de 60 cm (sinapi 72132)</t>
  </si>
  <si>
    <t>2.9</t>
  </si>
  <si>
    <t>SICRO/SC</t>
  </si>
  <si>
    <t>0804377</t>
  </si>
  <si>
    <t>Boca de BSTC D = 0,60 m - esconsidade 0° - areia e brita comerciais - alas esconsas</t>
  </si>
  <si>
    <t>un</t>
  </si>
  <si>
    <t>2.10</t>
  </si>
  <si>
    <t>2003453</t>
  </si>
  <si>
    <t>Dissipador de energia - DEB 03 - areia, brita e pedra de mão comerciais</t>
  </si>
  <si>
    <t>3</t>
  </si>
  <si>
    <t>PAVIMENTAÇÃO RUA GABRIEL HOEPERS (ÍNDICE DNIT)</t>
  </si>
  <si>
    <t>3.1</t>
  </si>
  <si>
    <t>C.P. 131181124237</t>
  </si>
  <si>
    <t>Escavação das camadas de solo existentes (com transporte e destinação)</t>
  </si>
  <si>
    <t>M3</t>
  </si>
  <si>
    <t>3.2</t>
  </si>
  <si>
    <t>C.P. 131181124183</t>
  </si>
  <si>
    <t>Reforço do subleito com rachão (m3)</t>
  </si>
  <si>
    <t>m3</t>
  </si>
  <si>
    <t>3.3</t>
  </si>
  <si>
    <t>C.P. 131200775832</t>
  </si>
  <si>
    <t>Regularizacao e compactacao de subleito ate 20 cm de espessura</t>
  </si>
  <si>
    <t>3.4</t>
  </si>
  <si>
    <t>C.P. 131181124185</t>
  </si>
  <si>
    <t>Sub-base em rachão</t>
  </si>
  <si>
    <t>M³</t>
  </si>
  <si>
    <t>3.5</t>
  </si>
  <si>
    <t>C.P. 131181124186</t>
  </si>
  <si>
    <t>Base em brita graduada</t>
  </si>
  <si>
    <t>3.6</t>
  </si>
  <si>
    <t>C.P. 131210890917</t>
  </si>
  <si>
    <t>Imprimacao com emulsão asfáltica eai cotação (composição SINAPI 96401)</t>
  </si>
  <si>
    <t>3.7</t>
  </si>
  <si>
    <t>C.P. 131210890918</t>
  </si>
  <si>
    <t>Pintura de ligação com emulsão asfáltica rr 1c cotação</t>
  </si>
  <si>
    <t>m2</t>
  </si>
  <si>
    <t>3.8</t>
  </si>
  <si>
    <t>C.P. 131201080527</t>
  </si>
  <si>
    <t>Concreto asfáltico usinado à quente faixa "C" - DMT 20 km</t>
  </si>
  <si>
    <t>t</t>
  </si>
  <si>
    <t>4</t>
  </si>
  <si>
    <t>OBRAS COMPLEMENTARES E MEIO AMBIENTE  RUA GABRIEL HOEPERS (ÍNDICE DNIT)</t>
  </si>
  <si>
    <t>4.1</t>
  </si>
  <si>
    <t>C.P. 131190932041</t>
  </si>
  <si>
    <t>Regularização de passeios laterais</t>
  </si>
  <si>
    <t>4.2</t>
  </si>
  <si>
    <t>C.P. 131181124174</t>
  </si>
  <si>
    <t>Boca de lobo de passeio padrão pmj 60 x 96 x 89 cm (sinapi 72132)</t>
  </si>
  <si>
    <t>4.3</t>
  </si>
  <si>
    <t>C.P. 07621</t>
  </si>
  <si>
    <t>Meio-fio de concreto extrusado de 11 x 17 cm</t>
  </si>
  <si>
    <t>5</t>
  </si>
  <si>
    <t>SINALIZAÇÃO  HORIZONTAL RUA GABRIEL HOEPERS (ÍNDICE DNIT)</t>
  </si>
  <si>
    <t>5.1</t>
  </si>
  <si>
    <t>5213409</t>
  </si>
  <si>
    <t>Pintura de setas e zebrados com termoplástico por extrusão - espessura de 3,0 mm</t>
  </si>
  <si>
    <t>m²</t>
  </si>
  <si>
    <t>5.2</t>
  </si>
  <si>
    <t>5213408</t>
  </si>
  <si>
    <t>Pintura de faixa com termoplástico por aspersão - espessura de 1,5 mm</t>
  </si>
  <si>
    <t>6</t>
  </si>
  <si>
    <t>SINALIZAÇÃO VERTICAL RUA GABRIEL HOEPERS (ÍNDICE DNIT)</t>
  </si>
  <si>
    <t>6.1</t>
  </si>
  <si>
    <t>C.P. 131181125016</t>
  </si>
  <si>
    <t>Placa de sinalização D= 50 cm, chapa aço nº 18, com película tipo I + IV</t>
  </si>
  <si>
    <t>unidade</t>
  </si>
  <si>
    <t>6.2</t>
  </si>
  <si>
    <t>C.P. 131181125418</t>
  </si>
  <si>
    <t>Placa de sinalização L = 0,31 m, chapa aço nº 18, com película tipo I</t>
  </si>
  <si>
    <t>6.3</t>
  </si>
  <si>
    <t>C.P. 131190731216</t>
  </si>
  <si>
    <t>Placa de sinalização 50 x 50 cm , chapa aço nº 18, película tipo I + IV</t>
  </si>
  <si>
    <t>6.4</t>
  </si>
  <si>
    <t>C.P. 1312304147858</t>
  </si>
  <si>
    <t>Fornecimento e implantação de suporte metálico galvanizado para placa de sinalização - C=3,00 m - com aleta ante giro</t>
  </si>
  <si>
    <t>unid.</t>
  </si>
  <si>
    <t>7</t>
  </si>
  <si>
    <t>SERVIÇOS PRELIMINARES RUA ITAPEVA (ÍNDICE INCC)</t>
  </si>
  <si>
    <t>7.1</t>
  </si>
  <si>
    <t>8</t>
  </si>
  <si>
    <t>DRENAGEM RUA ITAPEVA (ÍNDICE DNIT)</t>
  </si>
  <si>
    <t>8.1</t>
  </si>
  <si>
    <t>8.2</t>
  </si>
  <si>
    <t>8.3</t>
  </si>
  <si>
    <t>8.4</t>
  </si>
  <si>
    <t>9</t>
  </si>
  <si>
    <t>PAVIMENTAÇÃO RUA ITAPEVA (ÍNDICE DNIT)</t>
  </si>
  <si>
    <t>9.1</t>
  </si>
  <si>
    <t>9.2</t>
  </si>
  <si>
    <t>9.3</t>
  </si>
  <si>
    <t>9.4</t>
  </si>
  <si>
    <t>9.5</t>
  </si>
  <si>
    <t>9.6</t>
  </si>
  <si>
    <t>9.7</t>
  </si>
  <si>
    <t>9.8</t>
  </si>
  <si>
    <t>10</t>
  </si>
  <si>
    <t>OBRAS COMPLEMENTARES E MEIO AMBIENTE  RUA ITAPEVA (ÍNDICE DNIT)</t>
  </si>
  <si>
    <t>10.1</t>
  </si>
  <si>
    <t>10.2</t>
  </si>
  <si>
    <t>C.P. 131181023737</t>
  </si>
  <si>
    <t>Execução de passeio (calçada) ou piso de concreto com concreto moldado in loco, fck 25 MPa, usinado, acabamento mecânico, espessura 7 cm, tela de aço e  junta serrada (comp. SINAPI 94995 e 72136 dez/2012 e 97636)</t>
  </si>
  <si>
    <t>10.3</t>
  </si>
  <si>
    <t>10.4</t>
  </si>
  <si>
    <t>10.5</t>
  </si>
  <si>
    <t>C.P. 131181125409</t>
  </si>
  <si>
    <t>Plantio de grama sao carlos em leivas</t>
  </si>
  <si>
    <t>11</t>
  </si>
  <si>
    <t>SINALIZAÇÃO HORIZONTAL RUA ITAPEVA (ÍNDICE DNIT)</t>
  </si>
  <si>
    <t>11.1</t>
  </si>
  <si>
    <t>11.2</t>
  </si>
  <si>
    <t>12</t>
  </si>
  <si>
    <t>SINALIZAÇÃO VERTICAL RUA ITAPEVA (ÍNDICE DNIT)</t>
  </si>
  <si>
    <t>12.1</t>
  </si>
  <si>
    <t>12.2</t>
  </si>
  <si>
    <t>12.3</t>
  </si>
  <si>
    <t>13</t>
  </si>
  <si>
    <t>SERVIÇOS PRELIMINARES RUA OSVALDO JOENCK (ÍNDICE INCC)</t>
  </si>
  <si>
    <t>13.1</t>
  </si>
  <si>
    <t>14</t>
  </si>
  <si>
    <t>DRENAGEM RUA OSVALDO JOENCK (ÍNDICE DNIT)</t>
  </si>
  <si>
    <t>14.1</t>
  </si>
  <si>
    <t>14.2</t>
  </si>
  <si>
    <t>14.3</t>
  </si>
  <si>
    <t>14.4</t>
  </si>
  <si>
    <t>15</t>
  </si>
  <si>
    <t>PAVIMENTAÇÃO RUA OSVALDO JOENCK (ÍNDICE DNIT)</t>
  </si>
  <si>
    <t>15.1</t>
  </si>
  <si>
    <t>15.2</t>
  </si>
  <si>
    <t>15.3</t>
  </si>
  <si>
    <t>15.4</t>
  </si>
  <si>
    <t>15.5</t>
  </si>
  <si>
    <t>15.6</t>
  </si>
  <si>
    <t>15.7</t>
  </si>
  <si>
    <t>15.8</t>
  </si>
  <si>
    <t>16</t>
  </si>
  <si>
    <t>OBRAS COMPLEMENTARES E MEIO AMBIENTE  RUA OSVALDO JOENCK (ÍNDICE DNIT)</t>
  </si>
  <si>
    <t>16.1</t>
  </si>
  <si>
    <t>16.2</t>
  </si>
  <si>
    <t>16.3</t>
  </si>
  <si>
    <t>17</t>
  </si>
  <si>
    <t>SINALIZAÇÃO  HORIZONTAL RUA OSVALDO JOENCK (ÍNDICE DNIT)</t>
  </si>
  <si>
    <t>17.1</t>
  </si>
  <si>
    <t>17.2</t>
  </si>
  <si>
    <t>18</t>
  </si>
  <si>
    <t>SINALIZAÇÃO VERTICAL RUA OSVALDO JOENCK (ÍNDICE DNIT)</t>
  </si>
  <si>
    <t>18.1</t>
  </si>
  <si>
    <t>18.2</t>
  </si>
  <si>
    <t>18.3</t>
  </si>
  <si>
    <t>18.4</t>
  </si>
  <si>
    <t>19</t>
  </si>
  <si>
    <t>SERVIÇOS PRELIMINARES RUA PORFÍRIA ALVES DE LIMA (ÍNDICE INCC)</t>
  </si>
  <si>
    <t>19.1</t>
  </si>
  <si>
    <t>19.2</t>
  </si>
  <si>
    <t>C.P. 131190831449</t>
  </si>
  <si>
    <t>Fresagem do pavimento asfáltico em m3 com transporte DMT 12 km v2</t>
  </si>
  <si>
    <t>20</t>
  </si>
  <si>
    <t>DRENAGEM RUA PORFÍRIA ALVES DE LIMA (ÍNDICE DNIT)</t>
  </si>
  <si>
    <t>20.1</t>
  </si>
  <si>
    <t>20.2</t>
  </si>
  <si>
    <t>20.3</t>
  </si>
  <si>
    <t>20.4</t>
  </si>
  <si>
    <t>20.5</t>
  </si>
  <si>
    <t>20.6</t>
  </si>
  <si>
    <t>20.7</t>
  </si>
  <si>
    <t>20.8</t>
  </si>
  <si>
    <t>21</t>
  </si>
  <si>
    <t>PAVIMENTAÇÃO RUA PORFÍRIA ALVES DE LIMA (ÍNDICE DNIT)</t>
  </si>
  <si>
    <t>21.1</t>
  </si>
  <si>
    <t>21.2</t>
  </si>
  <si>
    <t>21.3</t>
  </si>
  <si>
    <t>21.4</t>
  </si>
  <si>
    <t>21.5</t>
  </si>
  <si>
    <t>21.6</t>
  </si>
  <si>
    <t>21.7</t>
  </si>
  <si>
    <t>21.8</t>
  </si>
  <si>
    <t>22</t>
  </si>
  <si>
    <t>OBRAS COMPLEMENTARES E MEIO AMBIENTE  RUA PORFÍRIA ALVES DE LIMA (ÍNDICE DNIT)</t>
  </si>
  <si>
    <t>22.1</t>
  </si>
  <si>
    <t>22.2</t>
  </si>
  <si>
    <t>22.3</t>
  </si>
  <si>
    <t>23</t>
  </si>
  <si>
    <t>SINALIZAÇÃO  HORIZONTAL RUA PORFÍRIA ALVES DE LIMA (ÍNDICE DNIT)</t>
  </si>
  <si>
    <t>23.1</t>
  </si>
  <si>
    <t>23.2</t>
  </si>
  <si>
    <t>23.3</t>
  </si>
  <si>
    <t>5213412</t>
  </si>
  <si>
    <t>Pintura de faixa com plástico a frio bicomponente à base de resinas metacrílicas por dispersão (estrutura)</t>
  </si>
  <si>
    <t>23.4</t>
  </si>
  <si>
    <t>5213360</t>
  </si>
  <si>
    <t>Tacha refletiva em plástico injetado - bidirecional tipo I - com um pino - fornecimento e colocação</t>
  </si>
  <si>
    <t>23.5</t>
  </si>
  <si>
    <t>5213362</t>
  </si>
  <si>
    <t>Tachão refletivo em plástico injetado - bidirecional - fornecimento e colocação</t>
  </si>
  <si>
    <t>24</t>
  </si>
  <si>
    <t>SINALIZAÇÃO VERTICAL RUA PORFÍRIA ALVES DE LIMA (ÍNDICE DNIT)</t>
  </si>
  <si>
    <t>24.1</t>
  </si>
  <si>
    <t>24.2</t>
  </si>
  <si>
    <t>24.3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</si>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</sst>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1"/>
  <sheetViews>
    <sheetView tabSelected="1" zoomScale="70" zoomScaleNormal="70" workbookViewId="0">
      <selection activeCell="H55" sqref="H55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4.75" customHeight="1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ht="18.95" customHeight="1" x14ac:dyDescent="0.25">
      <c r="A7" s="1" t="s">
        <v>21</v>
      </c>
      <c r="B7" s="1"/>
      <c r="C7" s="1"/>
      <c r="D7" s="1" t="s">
        <v>22</v>
      </c>
    </row>
    <row r="8" spans="1:10" ht="36.4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392</v>
      </c>
      <c r="G8" s="3">
        <v>0</v>
      </c>
      <c r="H8" s="3"/>
      <c r="I8" s="2">
        <f t="shared" ref="I8:I17" si="0">ROUND(G8*(1 + H8/100),2)</f>
        <v>0</v>
      </c>
      <c r="J8" s="2">
        <f t="shared" ref="J8:J17" si="1">ROUND(F8*I8,2)</f>
        <v>0</v>
      </c>
    </row>
    <row r="9" spans="1:10" ht="43.15" customHeight="1" x14ac:dyDescent="0.25">
      <c r="A9" s="1" t="s">
        <v>27</v>
      </c>
      <c r="B9" s="1" t="s">
        <v>17</v>
      </c>
      <c r="C9" s="1" t="s">
        <v>28</v>
      </c>
      <c r="D9" s="1" t="s">
        <v>29</v>
      </c>
      <c r="E9" s="1" t="s">
        <v>26</v>
      </c>
      <c r="F9" s="2">
        <v>757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42.4" customHeight="1" x14ac:dyDescent="0.25">
      <c r="A10" s="1" t="s">
        <v>30</v>
      </c>
      <c r="B10" s="1" t="s">
        <v>17</v>
      </c>
      <c r="C10" s="1" t="s">
        <v>31</v>
      </c>
      <c r="D10" s="1" t="s">
        <v>32</v>
      </c>
      <c r="E10" s="1" t="s">
        <v>26</v>
      </c>
      <c r="F10" s="2">
        <v>390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44.1" customHeight="1" x14ac:dyDescent="0.25">
      <c r="A11" s="1" t="s">
        <v>33</v>
      </c>
      <c r="B11" s="1" t="s">
        <v>17</v>
      </c>
      <c r="C11" s="1" t="s">
        <v>34</v>
      </c>
      <c r="D11" s="1" t="s">
        <v>35</v>
      </c>
      <c r="E11" s="1" t="s">
        <v>26</v>
      </c>
      <c r="F11" s="2">
        <v>250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ht="27.4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39</v>
      </c>
      <c r="F12" s="2">
        <v>19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27.4" customHeight="1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39</v>
      </c>
      <c r="F13" s="2">
        <v>20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29.65" customHeight="1" x14ac:dyDescent="0.25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39</v>
      </c>
      <c r="F14" s="2">
        <v>8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ht="29.65" customHeight="1" x14ac:dyDescent="0.25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39</v>
      </c>
      <c r="F15" s="2">
        <v>7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37.35" customHeight="1" x14ac:dyDescent="0.25">
      <c r="A16" s="1" t="s">
        <v>49</v>
      </c>
      <c r="B16" s="1" t="s">
        <v>50</v>
      </c>
      <c r="C16" s="1" t="s">
        <v>51</v>
      </c>
      <c r="D16" s="1" t="s">
        <v>52</v>
      </c>
      <c r="E16" s="1" t="s">
        <v>53</v>
      </c>
      <c r="F16" s="2">
        <v>1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31.9" customHeight="1" x14ac:dyDescent="0.25">
      <c r="A17" s="1" t="s">
        <v>54</v>
      </c>
      <c r="B17" s="1" t="s">
        <v>50</v>
      </c>
      <c r="C17" s="1" t="s">
        <v>55</v>
      </c>
      <c r="D17" s="1" t="s">
        <v>56</v>
      </c>
      <c r="E17" s="1" t="s">
        <v>53</v>
      </c>
      <c r="F17" s="2">
        <v>1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20.65" customHeight="1" x14ac:dyDescent="0.25">
      <c r="A18" s="1" t="s">
        <v>57</v>
      </c>
      <c r="B18" s="1"/>
      <c r="C18" s="1"/>
      <c r="D18" s="1" t="s">
        <v>58</v>
      </c>
    </row>
    <row r="19" spans="1:10" ht="31.5" customHeight="1" x14ac:dyDescent="0.25">
      <c r="A19" s="1" t="s">
        <v>59</v>
      </c>
      <c r="B19" s="1" t="s">
        <v>17</v>
      </c>
      <c r="C19" s="1" t="s">
        <v>60</v>
      </c>
      <c r="D19" s="1" t="s">
        <v>61</v>
      </c>
      <c r="E19" s="1" t="s">
        <v>62</v>
      </c>
      <c r="F19" s="2">
        <v>1484.08</v>
      </c>
      <c r="G19" s="3">
        <v>0</v>
      </c>
      <c r="H19" s="3"/>
      <c r="I19" s="2">
        <f t="shared" ref="I19:I26" si="2">ROUND(G19*(1 + H19/100),2)</f>
        <v>0</v>
      </c>
      <c r="J19" s="2">
        <f t="shared" ref="J19:J26" si="3">ROUND(F19*I19,2)</f>
        <v>0</v>
      </c>
    </row>
    <row r="20" spans="1:10" x14ac:dyDescent="0.25">
      <c r="A20" s="1" t="s">
        <v>63</v>
      </c>
      <c r="B20" s="1" t="s">
        <v>17</v>
      </c>
      <c r="C20" s="1" t="s">
        <v>64</v>
      </c>
      <c r="D20" s="1" t="s">
        <v>65</v>
      </c>
      <c r="E20" s="1" t="s">
        <v>66</v>
      </c>
      <c r="F20" s="2">
        <v>1400.05</v>
      </c>
      <c r="G20" s="3">
        <v>0</v>
      </c>
      <c r="H20" s="3"/>
      <c r="I20" s="2">
        <f t="shared" si="2"/>
        <v>0</v>
      </c>
      <c r="J20" s="2">
        <f t="shared" si="3"/>
        <v>0</v>
      </c>
    </row>
    <row r="21" spans="1:10" ht="27.95" customHeight="1" x14ac:dyDescent="0.25">
      <c r="A21" s="1" t="s">
        <v>67</v>
      </c>
      <c r="B21" s="1" t="s">
        <v>17</v>
      </c>
      <c r="C21" s="1" t="s">
        <v>68</v>
      </c>
      <c r="D21" s="1" t="s">
        <v>69</v>
      </c>
      <c r="E21" s="1" t="s">
        <v>20</v>
      </c>
      <c r="F21" s="2">
        <v>6551.49</v>
      </c>
      <c r="G21" s="3">
        <v>0</v>
      </c>
      <c r="H21" s="3"/>
      <c r="I21" s="2">
        <f t="shared" si="2"/>
        <v>0</v>
      </c>
      <c r="J21" s="2">
        <f t="shared" si="3"/>
        <v>0</v>
      </c>
    </row>
    <row r="22" spans="1:10" x14ac:dyDescent="0.25">
      <c r="A22" s="1" t="s">
        <v>70</v>
      </c>
      <c r="B22" s="1" t="s">
        <v>17</v>
      </c>
      <c r="C22" s="1" t="s">
        <v>71</v>
      </c>
      <c r="D22" s="1" t="s">
        <v>72</v>
      </c>
      <c r="E22" s="1" t="s">
        <v>73</v>
      </c>
      <c r="F22" s="2">
        <v>1506.84</v>
      </c>
      <c r="G22" s="3">
        <v>0</v>
      </c>
      <c r="H22" s="3"/>
      <c r="I22" s="2">
        <f t="shared" si="2"/>
        <v>0</v>
      </c>
      <c r="J22" s="2">
        <f t="shared" si="3"/>
        <v>0</v>
      </c>
    </row>
    <row r="23" spans="1:10" x14ac:dyDescent="0.25">
      <c r="A23" s="1" t="s">
        <v>74</v>
      </c>
      <c r="B23" s="1" t="s">
        <v>17</v>
      </c>
      <c r="C23" s="1" t="s">
        <v>75</v>
      </c>
      <c r="D23" s="1" t="s">
        <v>76</v>
      </c>
      <c r="E23" s="1" t="s">
        <v>73</v>
      </c>
      <c r="F23" s="2">
        <v>982.72</v>
      </c>
      <c r="G23" s="3">
        <v>0</v>
      </c>
      <c r="H23" s="3"/>
      <c r="I23" s="2">
        <f t="shared" si="2"/>
        <v>0</v>
      </c>
      <c r="J23" s="2">
        <f t="shared" si="3"/>
        <v>0</v>
      </c>
    </row>
    <row r="24" spans="1:10" ht="31.5" customHeight="1" x14ac:dyDescent="0.25">
      <c r="A24" s="1" t="s">
        <v>77</v>
      </c>
      <c r="B24" s="1" t="s">
        <v>17</v>
      </c>
      <c r="C24" s="1" t="s">
        <v>78</v>
      </c>
      <c r="D24" s="1" t="s">
        <v>79</v>
      </c>
      <c r="E24" s="1" t="s">
        <v>20</v>
      </c>
      <c r="F24" s="2">
        <v>6207.22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24.4" customHeight="1" x14ac:dyDescent="0.25">
      <c r="A25" s="1" t="s">
        <v>80</v>
      </c>
      <c r="B25" s="1" t="s">
        <v>17</v>
      </c>
      <c r="C25" s="1" t="s">
        <v>81</v>
      </c>
      <c r="D25" s="1" t="s">
        <v>82</v>
      </c>
      <c r="E25" s="1" t="s">
        <v>83</v>
      </c>
      <c r="F25" s="2">
        <v>6207.22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5.7" customHeight="1" x14ac:dyDescent="0.25">
      <c r="A26" s="1" t="s">
        <v>84</v>
      </c>
      <c r="B26" s="1" t="s">
        <v>17</v>
      </c>
      <c r="C26" s="1" t="s">
        <v>85</v>
      </c>
      <c r="D26" s="1" t="s">
        <v>86</v>
      </c>
      <c r="E26" s="1" t="s">
        <v>87</v>
      </c>
      <c r="F26" s="2">
        <v>744.87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31.9" customHeight="1" x14ac:dyDescent="0.25">
      <c r="A27" s="1" t="s">
        <v>88</v>
      </c>
      <c r="B27" s="1"/>
      <c r="C27" s="1"/>
      <c r="D27" s="1" t="s">
        <v>89</v>
      </c>
    </row>
    <row r="28" spans="1:10" x14ac:dyDescent="0.25">
      <c r="A28" s="1" t="s">
        <v>90</v>
      </c>
      <c r="B28" s="1" t="s">
        <v>17</v>
      </c>
      <c r="C28" s="1" t="s">
        <v>91</v>
      </c>
      <c r="D28" s="1" t="s">
        <v>92</v>
      </c>
      <c r="E28" s="1" t="s">
        <v>20</v>
      </c>
      <c r="F28" s="2">
        <v>2768.16</v>
      </c>
      <c r="G28" s="3">
        <v>0</v>
      </c>
      <c r="H28" s="3"/>
      <c r="I28" s="2">
        <f>ROUND(G28*(1 + H28/100),2)</f>
        <v>0</v>
      </c>
      <c r="J28" s="2">
        <f>ROUND(F28*I28,2)</f>
        <v>0</v>
      </c>
    </row>
    <row r="29" spans="1:10" ht="29.25" customHeight="1" x14ac:dyDescent="0.25">
      <c r="A29" s="1" t="s">
        <v>93</v>
      </c>
      <c r="B29" s="1" t="s">
        <v>17</v>
      </c>
      <c r="C29" s="1" t="s">
        <v>94</v>
      </c>
      <c r="D29" s="1" t="s">
        <v>95</v>
      </c>
      <c r="E29" s="1" t="s">
        <v>39</v>
      </c>
      <c r="F29" s="2">
        <v>54</v>
      </c>
      <c r="G29" s="3">
        <v>0</v>
      </c>
      <c r="H29" s="3"/>
      <c r="I29" s="2">
        <f>ROUND(G29*(1 + H29/100),2)</f>
        <v>0</v>
      </c>
      <c r="J29" s="2">
        <f>ROUND(F29*I29,2)</f>
        <v>0</v>
      </c>
    </row>
    <row r="30" spans="1:10" ht="19.899999999999999" customHeight="1" x14ac:dyDescent="0.25">
      <c r="A30" s="1" t="s">
        <v>96</v>
      </c>
      <c r="B30" s="1" t="s">
        <v>17</v>
      </c>
      <c r="C30" s="1" t="s">
        <v>97</v>
      </c>
      <c r="D30" s="1" t="s">
        <v>98</v>
      </c>
      <c r="E30" s="1" t="s">
        <v>26</v>
      </c>
      <c r="F30" s="2">
        <v>1381</v>
      </c>
      <c r="G30" s="3">
        <v>0</v>
      </c>
      <c r="H30" s="3"/>
      <c r="I30" s="2">
        <f>ROUND(G30*(1 + H30/100),2)</f>
        <v>0</v>
      </c>
      <c r="J30" s="2">
        <f>ROUND(F30*I30,2)</f>
        <v>0</v>
      </c>
    </row>
    <row r="31" spans="1:10" ht="25.7" customHeight="1" x14ac:dyDescent="0.25">
      <c r="A31" s="1" t="s">
        <v>99</v>
      </c>
      <c r="B31" s="1"/>
      <c r="C31" s="1"/>
      <c r="D31" s="1" t="s">
        <v>100</v>
      </c>
    </row>
    <row r="32" spans="1:10" ht="36" customHeight="1" x14ac:dyDescent="0.25">
      <c r="A32" s="1" t="s">
        <v>101</v>
      </c>
      <c r="B32" s="1" t="s">
        <v>50</v>
      </c>
      <c r="C32" s="1" t="s">
        <v>102</v>
      </c>
      <c r="D32" s="1" t="s">
        <v>103</v>
      </c>
      <c r="E32" s="1" t="s">
        <v>104</v>
      </c>
      <c r="F32" s="2">
        <v>167.3</v>
      </c>
      <c r="G32" s="3">
        <v>0</v>
      </c>
      <c r="H32" s="3"/>
      <c r="I32" s="2">
        <f>ROUND(G32*(1 + H32/100),2)</f>
        <v>0</v>
      </c>
      <c r="J32" s="2">
        <f>ROUND(F32*I32,2)</f>
        <v>0</v>
      </c>
    </row>
    <row r="33" spans="1:10" ht="31.15" customHeight="1" x14ac:dyDescent="0.25">
      <c r="A33" s="1" t="s">
        <v>105</v>
      </c>
      <c r="B33" s="1" t="s">
        <v>50</v>
      </c>
      <c r="C33" s="1" t="s">
        <v>106</v>
      </c>
      <c r="D33" s="1" t="s">
        <v>107</v>
      </c>
      <c r="E33" s="1" t="s">
        <v>104</v>
      </c>
      <c r="F33" s="2">
        <v>108.87</v>
      </c>
      <c r="G33" s="3">
        <v>0</v>
      </c>
      <c r="H33" s="3"/>
      <c r="I33" s="2">
        <f>ROUND(G33*(1 + H33/100),2)</f>
        <v>0</v>
      </c>
      <c r="J33" s="2">
        <f>ROUND(F33*I33,2)</f>
        <v>0</v>
      </c>
    </row>
    <row r="34" spans="1:10" ht="24.4" customHeight="1" x14ac:dyDescent="0.25">
      <c r="A34" s="1" t="s">
        <v>108</v>
      </c>
      <c r="B34" s="1"/>
      <c r="C34" s="1"/>
      <c r="D34" s="1" t="s">
        <v>109</v>
      </c>
    </row>
    <row r="35" spans="1:10" ht="32.450000000000003" customHeight="1" x14ac:dyDescent="0.25">
      <c r="A35" s="1" t="s">
        <v>110</v>
      </c>
      <c r="B35" s="1" t="s">
        <v>17</v>
      </c>
      <c r="C35" s="1" t="s">
        <v>111</v>
      </c>
      <c r="D35" s="1" t="s">
        <v>112</v>
      </c>
      <c r="E35" s="1" t="s">
        <v>113</v>
      </c>
      <c r="F35" s="2">
        <v>23</v>
      </c>
      <c r="G35" s="3">
        <v>0</v>
      </c>
      <c r="H35" s="3"/>
      <c r="I35" s="2">
        <f>ROUND(G35*(1 + H35/100),2)</f>
        <v>0</v>
      </c>
      <c r="J35" s="2">
        <f>ROUND(F35*I35,2)</f>
        <v>0</v>
      </c>
    </row>
    <row r="36" spans="1:10" ht="31.15" customHeight="1" x14ac:dyDescent="0.25">
      <c r="A36" s="1" t="s">
        <v>114</v>
      </c>
      <c r="B36" s="1" t="s">
        <v>17</v>
      </c>
      <c r="C36" s="1" t="s">
        <v>115</v>
      </c>
      <c r="D36" s="1" t="s">
        <v>116</v>
      </c>
      <c r="E36" s="1" t="s">
        <v>113</v>
      </c>
      <c r="F36" s="2">
        <v>3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31.9" customHeight="1" x14ac:dyDescent="0.25">
      <c r="A37" s="1" t="s">
        <v>117</v>
      </c>
      <c r="B37" s="1" t="s">
        <v>17</v>
      </c>
      <c r="C37" s="1" t="s">
        <v>118</v>
      </c>
      <c r="D37" s="1" t="s">
        <v>119</v>
      </c>
      <c r="E37" s="1" t="s">
        <v>53</v>
      </c>
      <c r="F37" s="2">
        <v>1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52.7" customHeight="1" x14ac:dyDescent="0.25">
      <c r="A38" s="1" t="s">
        <v>120</v>
      </c>
      <c r="B38" s="1" t="s">
        <v>17</v>
      </c>
      <c r="C38" s="1" t="s">
        <v>121</v>
      </c>
      <c r="D38" s="1" t="s">
        <v>122</v>
      </c>
      <c r="E38" s="1" t="s">
        <v>123</v>
      </c>
      <c r="F38" s="2">
        <v>27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21.2" customHeight="1" x14ac:dyDescent="0.25">
      <c r="A39" s="1" t="s">
        <v>124</v>
      </c>
      <c r="B39" s="1"/>
      <c r="C39" s="1"/>
      <c r="D39" s="1" t="s">
        <v>125</v>
      </c>
    </row>
    <row r="40" spans="1:10" ht="31.5" customHeight="1" x14ac:dyDescent="0.25">
      <c r="A40" s="1" t="s">
        <v>126</v>
      </c>
      <c r="B40" s="1" t="s">
        <v>17</v>
      </c>
      <c r="C40" s="1" t="s">
        <v>18</v>
      </c>
      <c r="D40" s="1" t="s">
        <v>19</v>
      </c>
      <c r="E40" s="1" t="s">
        <v>20</v>
      </c>
      <c r="F40" s="2">
        <v>3</v>
      </c>
      <c r="G40" s="3">
        <v>0</v>
      </c>
      <c r="H40" s="3"/>
      <c r="I40" s="2">
        <f>ROUND(G40*(1 + H40/100),2)</f>
        <v>0</v>
      </c>
      <c r="J40" s="2">
        <f>ROUND(F40*I40,2)</f>
        <v>0</v>
      </c>
    </row>
    <row r="41" spans="1:10" x14ac:dyDescent="0.25">
      <c r="A41" s="1" t="s">
        <v>127</v>
      </c>
      <c r="B41" s="1"/>
      <c r="C41" s="1"/>
      <c r="D41" s="1" t="s">
        <v>128</v>
      </c>
    </row>
    <row r="42" spans="1:10" ht="36.4" customHeight="1" x14ac:dyDescent="0.25">
      <c r="A42" s="1" t="s">
        <v>129</v>
      </c>
      <c r="B42" s="1" t="s">
        <v>17</v>
      </c>
      <c r="C42" s="1" t="s">
        <v>24</v>
      </c>
      <c r="D42" s="1" t="s">
        <v>25</v>
      </c>
      <c r="E42" s="1" t="s">
        <v>26</v>
      </c>
      <c r="F42" s="2">
        <v>172</v>
      </c>
      <c r="G42" s="3">
        <v>0</v>
      </c>
      <c r="H42" s="3"/>
      <c r="I42" s="2">
        <f>ROUND(G42*(1 + H42/100),2)</f>
        <v>0</v>
      </c>
      <c r="J42" s="2">
        <f>ROUND(F42*I42,2)</f>
        <v>0</v>
      </c>
    </row>
    <row r="43" spans="1:10" ht="43.15" customHeight="1" x14ac:dyDescent="0.25">
      <c r="A43" s="1" t="s">
        <v>130</v>
      </c>
      <c r="B43" s="1" t="s">
        <v>17</v>
      </c>
      <c r="C43" s="1" t="s">
        <v>28</v>
      </c>
      <c r="D43" s="1" t="s">
        <v>29</v>
      </c>
      <c r="E43" s="1" t="s">
        <v>26</v>
      </c>
      <c r="F43" s="2">
        <v>363</v>
      </c>
      <c r="G43" s="3">
        <v>0</v>
      </c>
      <c r="H43" s="3"/>
      <c r="I43" s="2">
        <f>ROUND(G43*(1 + H43/100),2)</f>
        <v>0</v>
      </c>
      <c r="J43" s="2">
        <f>ROUND(F43*I43,2)</f>
        <v>0</v>
      </c>
    </row>
    <row r="44" spans="1:10" ht="27.4" customHeight="1" x14ac:dyDescent="0.25">
      <c r="A44" s="1" t="s">
        <v>131</v>
      </c>
      <c r="B44" s="1" t="s">
        <v>17</v>
      </c>
      <c r="C44" s="1" t="s">
        <v>37</v>
      </c>
      <c r="D44" s="1" t="s">
        <v>38</v>
      </c>
      <c r="E44" s="1" t="s">
        <v>39</v>
      </c>
      <c r="F44" s="2">
        <v>16</v>
      </c>
      <c r="G44" s="3">
        <v>0</v>
      </c>
      <c r="H44" s="3"/>
      <c r="I44" s="2">
        <f>ROUND(G44*(1 + H44/100),2)</f>
        <v>0</v>
      </c>
      <c r="J44" s="2">
        <f>ROUND(F44*I44,2)</f>
        <v>0</v>
      </c>
    </row>
    <row r="45" spans="1:10" ht="29.65" customHeight="1" x14ac:dyDescent="0.25">
      <c r="A45" s="1" t="s">
        <v>132</v>
      </c>
      <c r="B45" s="1" t="s">
        <v>17</v>
      </c>
      <c r="C45" s="1" t="s">
        <v>44</v>
      </c>
      <c r="D45" s="1" t="s">
        <v>45</v>
      </c>
      <c r="E45" s="1" t="s">
        <v>39</v>
      </c>
      <c r="F45" s="2">
        <v>6</v>
      </c>
      <c r="G45" s="3">
        <v>0</v>
      </c>
      <c r="H45" s="3"/>
      <c r="I45" s="2">
        <f>ROUND(G45*(1 + H45/100),2)</f>
        <v>0</v>
      </c>
      <c r="J45" s="2">
        <f>ROUND(F45*I45,2)</f>
        <v>0</v>
      </c>
    </row>
    <row r="46" spans="1:10" ht="30" x14ac:dyDescent="0.25">
      <c r="A46" s="1" t="s">
        <v>133</v>
      </c>
      <c r="B46" s="1"/>
      <c r="C46" s="1"/>
      <c r="D46" s="1" t="s">
        <v>134</v>
      </c>
    </row>
    <row r="47" spans="1:10" ht="31.5" customHeight="1" x14ac:dyDescent="0.25">
      <c r="A47" s="1" t="s">
        <v>135</v>
      </c>
      <c r="B47" s="1" t="s">
        <v>17</v>
      </c>
      <c r="C47" s="1" t="s">
        <v>60</v>
      </c>
      <c r="D47" s="1" t="s">
        <v>61</v>
      </c>
      <c r="E47" s="1" t="s">
        <v>62</v>
      </c>
      <c r="F47" s="2">
        <v>498.74</v>
      </c>
      <c r="G47" s="3">
        <v>0</v>
      </c>
      <c r="H47" s="3"/>
      <c r="I47" s="2">
        <f t="shared" ref="I47:I54" si="4">ROUND(G47*(1 + H47/100),2)</f>
        <v>0</v>
      </c>
      <c r="J47" s="2">
        <f t="shared" ref="J47:J54" si="5">ROUND(F47*I47,2)</f>
        <v>0</v>
      </c>
    </row>
    <row r="48" spans="1:10" x14ac:dyDescent="0.25">
      <c r="A48" s="1" t="s">
        <v>136</v>
      </c>
      <c r="B48" s="1" t="s">
        <v>17</v>
      </c>
      <c r="C48" s="1" t="s">
        <v>64</v>
      </c>
      <c r="D48" s="1" t="s">
        <v>65</v>
      </c>
      <c r="E48" s="1" t="s">
        <v>66</v>
      </c>
      <c r="F48" s="2">
        <v>448.74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27.95" customHeight="1" x14ac:dyDescent="0.25">
      <c r="A49" s="1" t="s">
        <v>137</v>
      </c>
      <c r="B49" s="1" t="s">
        <v>17</v>
      </c>
      <c r="C49" s="1" t="s">
        <v>68</v>
      </c>
      <c r="D49" s="1" t="s">
        <v>69</v>
      </c>
      <c r="E49" s="1" t="s">
        <v>20</v>
      </c>
      <c r="F49" s="2">
        <v>1761.72</v>
      </c>
      <c r="G49" s="3">
        <v>0</v>
      </c>
      <c r="H49" s="3"/>
      <c r="I49" s="2">
        <f t="shared" si="4"/>
        <v>0</v>
      </c>
      <c r="J49" s="2">
        <f t="shared" si="5"/>
        <v>0</v>
      </c>
    </row>
    <row r="50" spans="1:10" x14ac:dyDescent="0.25">
      <c r="A50" s="1" t="s">
        <v>138</v>
      </c>
      <c r="B50" s="1" t="s">
        <v>17</v>
      </c>
      <c r="C50" s="1" t="s">
        <v>71</v>
      </c>
      <c r="D50" s="1" t="s">
        <v>72</v>
      </c>
      <c r="E50" s="1" t="s">
        <v>73</v>
      </c>
      <c r="F50" s="2">
        <v>387.58</v>
      </c>
      <c r="G50" s="3">
        <v>0</v>
      </c>
      <c r="H50" s="3"/>
      <c r="I50" s="2">
        <f t="shared" si="4"/>
        <v>0</v>
      </c>
      <c r="J50" s="2">
        <f t="shared" si="5"/>
        <v>0</v>
      </c>
    </row>
    <row r="51" spans="1:10" x14ac:dyDescent="0.25">
      <c r="A51" s="1" t="s">
        <v>139</v>
      </c>
      <c r="B51" s="1" t="s">
        <v>17</v>
      </c>
      <c r="C51" s="1" t="s">
        <v>75</v>
      </c>
      <c r="D51" s="1" t="s">
        <v>76</v>
      </c>
      <c r="E51" s="1" t="s">
        <v>73</v>
      </c>
      <c r="F51" s="2">
        <v>264.26</v>
      </c>
      <c r="G51" s="3">
        <v>0</v>
      </c>
      <c r="H51" s="3"/>
      <c r="I51" s="2">
        <f t="shared" si="4"/>
        <v>0</v>
      </c>
      <c r="J51" s="2">
        <f t="shared" si="5"/>
        <v>0</v>
      </c>
    </row>
    <row r="52" spans="1:10" ht="31.5" customHeight="1" x14ac:dyDescent="0.25">
      <c r="A52" s="1" t="s">
        <v>140</v>
      </c>
      <c r="B52" s="1" t="s">
        <v>17</v>
      </c>
      <c r="C52" s="1" t="s">
        <v>78</v>
      </c>
      <c r="D52" s="1" t="s">
        <v>79</v>
      </c>
      <c r="E52" s="1" t="s">
        <v>20</v>
      </c>
      <c r="F52" s="2">
        <v>1649.5</v>
      </c>
      <c r="G52" s="3">
        <v>0</v>
      </c>
      <c r="H52" s="3"/>
      <c r="I52" s="2">
        <f t="shared" si="4"/>
        <v>0</v>
      </c>
      <c r="J52" s="2">
        <f t="shared" si="5"/>
        <v>0</v>
      </c>
    </row>
    <row r="53" spans="1:10" ht="24.4" customHeight="1" x14ac:dyDescent="0.25">
      <c r="A53" s="1" t="s">
        <v>141</v>
      </c>
      <c r="B53" s="1" t="s">
        <v>17</v>
      </c>
      <c r="C53" s="1" t="s">
        <v>81</v>
      </c>
      <c r="D53" s="1" t="s">
        <v>82</v>
      </c>
      <c r="E53" s="1" t="s">
        <v>83</v>
      </c>
      <c r="F53" s="2">
        <v>1649.5</v>
      </c>
      <c r="G53" s="3">
        <v>0</v>
      </c>
      <c r="H53" s="3"/>
      <c r="I53" s="2">
        <f t="shared" si="4"/>
        <v>0</v>
      </c>
      <c r="J53" s="2">
        <f t="shared" si="5"/>
        <v>0</v>
      </c>
    </row>
    <row r="54" spans="1:10" ht="25.7" customHeight="1" x14ac:dyDescent="0.25">
      <c r="A54" s="1" t="s">
        <v>142</v>
      </c>
      <c r="B54" s="1" t="s">
        <v>17</v>
      </c>
      <c r="C54" s="1" t="s">
        <v>85</v>
      </c>
      <c r="D54" s="1" t="s">
        <v>86</v>
      </c>
      <c r="E54" s="1" t="s">
        <v>87</v>
      </c>
      <c r="F54" s="2">
        <v>197.94</v>
      </c>
      <c r="G54" s="3">
        <v>0</v>
      </c>
      <c r="H54" s="3"/>
      <c r="I54" s="2">
        <f t="shared" si="4"/>
        <v>0</v>
      </c>
      <c r="J54" s="2">
        <f t="shared" si="5"/>
        <v>0</v>
      </c>
    </row>
    <row r="55" spans="1:10" ht="28.35" customHeight="1" x14ac:dyDescent="0.25">
      <c r="A55" s="1" t="s">
        <v>143</v>
      </c>
      <c r="B55" s="1"/>
      <c r="C55" s="1"/>
      <c r="D55" s="1" t="s">
        <v>144</v>
      </c>
    </row>
    <row r="56" spans="1:10" x14ac:dyDescent="0.25">
      <c r="A56" s="1" t="s">
        <v>145</v>
      </c>
      <c r="B56" s="1" t="s">
        <v>17</v>
      </c>
      <c r="C56" s="1" t="s">
        <v>91</v>
      </c>
      <c r="D56" s="1" t="s">
        <v>92</v>
      </c>
      <c r="E56" s="1" t="s">
        <v>20</v>
      </c>
      <c r="F56" s="2">
        <v>887.68</v>
      </c>
      <c r="G56" s="3">
        <v>0</v>
      </c>
      <c r="H56" s="3">
        <v>20.7</v>
      </c>
      <c r="I56" s="2">
        <f>ROUND(G56*(1 + H56/100),2)</f>
        <v>0</v>
      </c>
      <c r="J56" s="2">
        <f>ROUND(F56*I56,2)</f>
        <v>0</v>
      </c>
    </row>
    <row r="57" spans="1:10" ht="95.45" customHeight="1" x14ac:dyDescent="0.25">
      <c r="A57" s="1" t="s">
        <v>146</v>
      </c>
      <c r="B57" s="1" t="s">
        <v>17</v>
      </c>
      <c r="C57" s="1" t="s">
        <v>147</v>
      </c>
      <c r="D57" s="1" t="s">
        <v>148</v>
      </c>
      <c r="E57" s="1" t="s">
        <v>20</v>
      </c>
      <c r="F57" s="2">
        <v>532.61</v>
      </c>
      <c r="G57" s="3">
        <v>0</v>
      </c>
      <c r="H57" s="3">
        <v>20.7</v>
      </c>
      <c r="I57" s="2">
        <f>ROUND(G57*(1 + H57/100),2)</f>
        <v>0</v>
      </c>
      <c r="J57" s="2">
        <f>ROUND(F57*I57,2)</f>
        <v>0</v>
      </c>
    </row>
    <row r="58" spans="1:10" ht="29.25" customHeight="1" x14ac:dyDescent="0.25">
      <c r="A58" s="1" t="s">
        <v>149</v>
      </c>
      <c r="B58" s="1" t="s">
        <v>17</v>
      </c>
      <c r="C58" s="1" t="s">
        <v>94</v>
      </c>
      <c r="D58" s="1" t="s">
        <v>95</v>
      </c>
      <c r="E58" s="1" t="s">
        <v>39</v>
      </c>
      <c r="F58" s="2">
        <v>12</v>
      </c>
      <c r="G58" s="3">
        <v>0</v>
      </c>
      <c r="H58" s="3">
        <v>20.7</v>
      </c>
      <c r="I58" s="2">
        <f>ROUND(G58*(1 + H58/100),2)</f>
        <v>0</v>
      </c>
      <c r="J58" s="2">
        <f>ROUND(F58*I58,2)</f>
        <v>0</v>
      </c>
    </row>
    <row r="59" spans="1:10" ht="19.899999999999999" customHeight="1" x14ac:dyDescent="0.25">
      <c r="A59" s="1" t="s">
        <v>150</v>
      </c>
      <c r="B59" s="1" t="s">
        <v>17</v>
      </c>
      <c r="C59" s="1" t="s">
        <v>97</v>
      </c>
      <c r="D59" s="1" t="s">
        <v>98</v>
      </c>
      <c r="E59" s="1" t="s">
        <v>26</v>
      </c>
      <c r="F59" s="2">
        <v>453</v>
      </c>
      <c r="G59" s="3">
        <v>0</v>
      </c>
      <c r="H59" s="3">
        <v>20.7</v>
      </c>
      <c r="I59" s="2">
        <f>ROUND(G59*(1 + H59/100),2)</f>
        <v>0</v>
      </c>
      <c r="J59" s="2">
        <f>ROUND(F59*I59,2)</f>
        <v>0</v>
      </c>
    </row>
    <row r="60" spans="1:10" x14ac:dyDescent="0.25">
      <c r="A60" s="1" t="s">
        <v>151</v>
      </c>
      <c r="B60" s="1" t="s">
        <v>17</v>
      </c>
      <c r="C60" s="1" t="s">
        <v>152</v>
      </c>
      <c r="D60" s="1" t="s">
        <v>153</v>
      </c>
      <c r="E60" s="1" t="s">
        <v>20</v>
      </c>
      <c r="F60" s="2">
        <v>355.07</v>
      </c>
      <c r="G60" s="3">
        <v>0</v>
      </c>
      <c r="H60" s="3">
        <v>20.7</v>
      </c>
      <c r="I60" s="2">
        <f>ROUND(G60*(1 + H60/100),2)</f>
        <v>0</v>
      </c>
      <c r="J60" s="2">
        <f>ROUND(F60*I60,2)</f>
        <v>0</v>
      </c>
    </row>
    <row r="61" spans="1:10" ht="21.6" customHeight="1" x14ac:dyDescent="0.25">
      <c r="A61" s="1" t="s">
        <v>154</v>
      </c>
      <c r="B61" s="1"/>
      <c r="C61" s="1"/>
      <c r="D61" s="1" t="s">
        <v>155</v>
      </c>
    </row>
    <row r="62" spans="1:10" ht="36" customHeight="1" x14ac:dyDescent="0.25">
      <c r="A62" s="1" t="s">
        <v>156</v>
      </c>
      <c r="B62" s="1" t="s">
        <v>50</v>
      </c>
      <c r="C62" s="1" t="s">
        <v>102</v>
      </c>
      <c r="D62" s="1" t="s">
        <v>103</v>
      </c>
      <c r="E62" s="1" t="s">
        <v>104</v>
      </c>
      <c r="F62" s="2">
        <v>19.940000000000001</v>
      </c>
      <c r="G62" s="3">
        <v>0</v>
      </c>
      <c r="H62" s="3">
        <v>20.7</v>
      </c>
      <c r="I62" s="2">
        <f>ROUND(G62*(1 + H62/100),2)</f>
        <v>0</v>
      </c>
      <c r="J62" s="2">
        <f>ROUND(F62*I62,2)</f>
        <v>0</v>
      </c>
    </row>
    <row r="63" spans="1:10" ht="31.15" customHeight="1" x14ac:dyDescent="0.25">
      <c r="A63" s="1" t="s">
        <v>157</v>
      </c>
      <c r="B63" s="1" t="s">
        <v>50</v>
      </c>
      <c r="C63" s="1" t="s">
        <v>106</v>
      </c>
      <c r="D63" s="1" t="s">
        <v>107</v>
      </c>
      <c r="E63" s="1" t="s">
        <v>104</v>
      </c>
      <c r="F63" s="2">
        <v>26.8</v>
      </c>
      <c r="G63" s="3">
        <v>0</v>
      </c>
      <c r="H63" s="3">
        <v>20.7</v>
      </c>
      <c r="I63" s="2">
        <f>ROUND(G63*(1 + H63/100),2)</f>
        <v>0</v>
      </c>
      <c r="J63" s="2">
        <f>ROUND(F63*I63,2)</f>
        <v>0</v>
      </c>
    </row>
    <row r="64" spans="1:10" ht="20.65" customHeight="1" x14ac:dyDescent="0.25">
      <c r="A64" s="1" t="s">
        <v>158</v>
      </c>
      <c r="B64" s="1"/>
      <c r="C64" s="1"/>
      <c r="D64" s="1" t="s">
        <v>159</v>
      </c>
    </row>
    <row r="65" spans="1:10" ht="32.450000000000003" customHeight="1" x14ac:dyDescent="0.25">
      <c r="A65" s="1" t="s">
        <v>160</v>
      </c>
      <c r="B65" s="1" t="s">
        <v>17</v>
      </c>
      <c r="C65" s="1" t="s">
        <v>111</v>
      </c>
      <c r="D65" s="1" t="s">
        <v>112</v>
      </c>
      <c r="E65" s="1" t="s">
        <v>113</v>
      </c>
      <c r="F65" s="2">
        <v>2</v>
      </c>
      <c r="G65" s="3">
        <v>0</v>
      </c>
      <c r="H65" s="3">
        <v>20.7</v>
      </c>
      <c r="I65" s="2">
        <f>ROUND(G65*(1 + H65/100),2)</f>
        <v>0</v>
      </c>
      <c r="J65" s="2">
        <f>ROUND(F65*I65,2)</f>
        <v>0</v>
      </c>
    </row>
    <row r="66" spans="1:10" ht="31.15" customHeight="1" x14ac:dyDescent="0.25">
      <c r="A66" s="1" t="s">
        <v>161</v>
      </c>
      <c r="B66" s="1" t="s">
        <v>17</v>
      </c>
      <c r="C66" s="1" t="s">
        <v>115</v>
      </c>
      <c r="D66" s="1" t="s">
        <v>116</v>
      </c>
      <c r="E66" s="1" t="s">
        <v>113</v>
      </c>
      <c r="F66" s="2">
        <v>1</v>
      </c>
      <c r="G66" s="3">
        <v>0</v>
      </c>
      <c r="H66" s="3">
        <v>20.7</v>
      </c>
      <c r="I66" s="2">
        <f>ROUND(G66*(1 + H66/100),2)</f>
        <v>0</v>
      </c>
      <c r="J66" s="2">
        <f>ROUND(F66*I66,2)</f>
        <v>0</v>
      </c>
    </row>
    <row r="67" spans="1:10" ht="52.7" customHeight="1" x14ac:dyDescent="0.25">
      <c r="A67" s="1" t="s">
        <v>162</v>
      </c>
      <c r="B67" s="1" t="s">
        <v>17</v>
      </c>
      <c r="C67" s="1" t="s">
        <v>121</v>
      </c>
      <c r="D67" s="1" t="s">
        <v>122</v>
      </c>
      <c r="E67" s="1" t="s">
        <v>123</v>
      </c>
      <c r="F67" s="2">
        <v>3</v>
      </c>
      <c r="G67" s="3">
        <v>0</v>
      </c>
      <c r="H67" s="3">
        <v>20.7</v>
      </c>
      <c r="I67" s="2">
        <f>ROUND(G67*(1 + H67/100),2)</f>
        <v>0</v>
      </c>
      <c r="J67" s="2">
        <f>ROUND(F67*I67,2)</f>
        <v>0</v>
      </c>
    </row>
    <row r="68" spans="1:10" ht="24.4" customHeight="1" x14ac:dyDescent="0.25">
      <c r="A68" s="1" t="s">
        <v>163</v>
      </c>
      <c r="B68" s="1"/>
      <c r="C68" s="1"/>
      <c r="D68" s="1" t="s">
        <v>164</v>
      </c>
    </row>
    <row r="69" spans="1:10" ht="31.5" customHeight="1" x14ac:dyDescent="0.25">
      <c r="A69" s="1" t="s">
        <v>165</v>
      </c>
      <c r="B69" s="1" t="s">
        <v>17</v>
      </c>
      <c r="C69" s="1" t="s">
        <v>18</v>
      </c>
      <c r="D69" s="1" t="s">
        <v>19</v>
      </c>
      <c r="E69" s="1" t="s">
        <v>20</v>
      </c>
      <c r="F69" s="2">
        <v>3</v>
      </c>
      <c r="G69" s="3">
        <v>0</v>
      </c>
      <c r="H69" s="3">
        <v>20.7</v>
      </c>
      <c r="I69" s="2">
        <f>ROUND(G69*(1 + H69/100),2)</f>
        <v>0</v>
      </c>
      <c r="J69" s="2">
        <f>ROUND(F69*I69,2)</f>
        <v>0</v>
      </c>
    </row>
    <row r="70" spans="1:10" ht="18.399999999999999" customHeight="1" x14ac:dyDescent="0.25">
      <c r="A70" s="1" t="s">
        <v>166</v>
      </c>
      <c r="B70" s="1"/>
      <c r="C70" s="1"/>
      <c r="D70" s="1" t="s">
        <v>167</v>
      </c>
    </row>
    <row r="71" spans="1:10" ht="36.4" customHeight="1" x14ac:dyDescent="0.25">
      <c r="A71" s="1" t="s">
        <v>168</v>
      </c>
      <c r="B71" s="1" t="s">
        <v>17</v>
      </c>
      <c r="C71" s="1" t="s">
        <v>24</v>
      </c>
      <c r="D71" s="1" t="s">
        <v>25</v>
      </c>
      <c r="E71" s="1" t="s">
        <v>26</v>
      </c>
      <c r="F71" s="2">
        <v>112</v>
      </c>
      <c r="G71" s="3">
        <v>0</v>
      </c>
      <c r="H71" s="3">
        <v>20.7</v>
      </c>
      <c r="I71" s="2">
        <f>ROUND(G71*(1 + H71/100),2)</f>
        <v>0</v>
      </c>
      <c r="J71" s="2">
        <f>ROUND(F71*I71,2)</f>
        <v>0</v>
      </c>
    </row>
    <row r="72" spans="1:10" ht="43.15" customHeight="1" x14ac:dyDescent="0.25">
      <c r="A72" s="1" t="s">
        <v>169</v>
      </c>
      <c r="B72" s="1" t="s">
        <v>17</v>
      </c>
      <c r="C72" s="1" t="s">
        <v>28</v>
      </c>
      <c r="D72" s="1" t="s">
        <v>29</v>
      </c>
      <c r="E72" s="1" t="s">
        <v>26</v>
      </c>
      <c r="F72" s="2">
        <v>402</v>
      </c>
      <c r="G72" s="3">
        <v>0</v>
      </c>
      <c r="H72" s="3">
        <v>20.7</v>
      </c>
      <c r="I72" s="2">
        <f>ROUND(G72*(1 + H72/100),2)</f>
        <v>0</v>
      </c>
      <c r="J72" s="2">
        <f>ROUND(F72*I72,2)</f>
        <v>0</v>
      </c>
    </row>
    <row r="73" spans="1:10" ht="27.4" customHeight="1" x14ac:dyDescent="0.25">
      <c r="A73" s="1" t="s">
        <v>170</v>
      </c>
      <c r="B73" s="1" t="s">
        <v>17</v>
      </c>
      <c r="C73" s="1" t="s">
        <v>37</v>
      </c>
      <c r="D73" s="1" t="s">
        <v>38</v>
      </c>
      <c r="E73" s="1" t="s">
        <v>39</v>
      </c>
      <c r="F73" s="2">
        <v>14</v>
      </c>
      <c r="G73" s="3">
        <v>0</v>
      </c>
      <c r="H73" s="3">
        <v>20.7</v>
      </c>
      <c r="I73" s="2">
        <f>ROUND(G73*(1 + H73/100),2)</f>
        <v>0</v>
      </c>
      <c r="J73" s="2">
        <f>ROUND(F73*I73,2)</f>
        <v>0</v>
      </c>
    </row>
    <row r="74" spans="1:10" ht="29.65" customHeight="1" x14ac:dyDescent="0.25">
      <c r="A74" s="1" t="s">
        <v>171</v>
      </c>
      <c r="B74" s="1" t="s">
        <v>17</v>
      </c>
      <c r="C74" s="1" t="s">
        <v>44</v>
      </c>
      <c r="D74" s="1" t="s">
        <v>45</v>
      </c>
      <c r="E74" s="1" t="s">
        <v>39</v>
      </c>
      <c r="F74" s="2">
        <v>6</v>
      </c>
      <c r="G74" s="3">
        <v>0</v>
      </c>
      <c r="H74" s="3">
        <v>20.7</v>
      </c>
      <c r="I74" s="2">
        <f>ROUND(G74*(1 + H74/100),2)</f>
        <v>0</v>
      </c>
      <c r="J74" s="2">
        <f>ROUND(F74*I74,2)</f>
        <v>0</v>
      </c>
    </row>
    <row r="75" spans="1:10" ht="20.25" customHeight="1" x14ac:dyDescent="0.25">
      <c r="A75" s="1" t="s">
        <v>172</v>
      </c>
      <c r="B75" s="1"/>
      <c r="C75" s="1"/>
      <c r="D75" s="1" t="s">
        <v>173</v>
      </c>
    </row>
    <row r="76" spans="1:10" ht="31.5" customHeight="1" x14ac:dyDescent="0.25">
      <c r="A76" s="1" t="s">
        <v>174</v>
      </c>
      <c r="B76" s="1" t="s">
        <v>17</v>
      </c>
      <c r="C76" s="1" t="s">
        <v>60</v>
      </c>
      <c r="D76" s="1" t="s">
        <v>61</v>
      </c>
      <c r="E76" s="1" t="s">
        <v>62</v>
      </c>
      <c r="F76" s="2">
        <v>460.12</v>
      </c>
      <c r="G76" s="3">
        <v>0</v>
      </c>
      <c r="H76" s="3">
        <v>20.7</v>
      </c>
      <c r="I76" s="2">
        <f t="shared" ref="I76:I83" si="6">ROUND(G76*(1 + H76/100),2)</f>
        <v>0</v>
      </c>
      <c r="J76" s="2">
        <f t="shared" ref="J76:J83" si="7">ROUND(F76*I76,2)</f>
        <v>0</v>
      </c>
    </row>
    <row r="77" spans="1:10" x14ac:dyDescent="0.25">
      <c r="A77" s="1" t="s">
        <v>175</v>
      </c>
      <c r="B77" s="1" t="s">
        <v>17</v>
      </c>
      <c r="C77" s="1" t="s">
        <v>64</v>
      </c>
      <c r="D77" s="1" t="s">
        <v>65</v>
      </c>
      <c r="E77" s="1" t="s">
        <v>66</v>
      </c>
      <c r="F77" s="2">
        <v>376.96</v>
      </c>
      <c r="G77" s="3">
        <v>0</v>
      </c>
      <c r="H77" s="3">
        <v>20.7</v>
      </c>
      <c r="I77" s="2">
        <f t="shared" si="6"/>
        <v>0</v>
      </c>
      <c r="J77" s="2">
        <f t="shared" si="7"/>
        <v>0</v>
      </c>
    </row>
    <row r="78" spans="1:10" ht="27.95" customHeight="1" x14ac:dyDescent="0.25">
      <c r="A78" s="1" t="s">
        <v>176</v>
      </c>
      <c r="B78" s="1" t="s">
        <v>17</v>
      </c>
      <c r="C78" s="1" t="s">
        <v>68</v>
      </c>
      <c r="D78" s="1" t="s">
        <v>69</v>
      </c>
      <c r="E78" s="1" t="s">
        <v>20</v>
      </c>
      <c r="F78" s="2">
        <v>1797.56</v>
      </c>
      <c r="G78" s="3">
        <v>0</v>
      </c>
      <c r="H78" s="3">
        <v>20.7</v>
      </c>
      <c r="I78" s="2">
        <f t="shared" si="6"/>
        <v>0</v>
      </c>
      <c r="J78" s="2">
        <f t="shared" si="7"/>
        <v>0</v>
      </c>
    </row>
    <row r="79" spans="1:10" x14ac:dyDescent="0.25">
      <c r="A79" s="1" t="s">
        <v>177</v>
      </c>
      <c r="B79" s="1" t="s">
        <v>17</v>
      </c>
      <c r="C79" s="1" t="s">
        <v>71</v>
      </c>
      <c r="D79" s="1" t="s">
        <v>72</v>
      </c>
      <c r="E79" s="1" t="s">
        <v>73</v>
      </c>
      <c r="F79" s="2">
        <v>359.51</v>
      </c>
      <c r="G79" s="3">
        <v>0</v>
      </c>
      <c r="H79" s="3">
        <v>20.7</v>
      </c>
      <c r="I79" s="2">
        <f t="shared" si="6"/>
        <v>0</v>
      </c>
      <c r="J79" s="2">
        <f t="shared" si="7"/>
        <v>0</v>
      </c>
    </row>
    <row r="80" spans="1:10" x14ac:dyDescent="0.25">
      <c r="A80" s="1" t="s">
        <v>178</v>
      </c>
      <c r="B80" s="1" t="s">
        <v>17</v>
      </c>
      <c r="C80" s="1" t="s">
        <v>75</v>
      </c>
      <c r="D80" s="1" t="s">
        <v>76</v>
      </c>
      <c r="E80" s="1" t="s">
        <v>73</v>
      </c>
      <c r="F80" s="2">
        <v>269.63</v>
      </c>
      <c r="G80" s="3">
        <v>0</v>
      </c>
      <c r="H80" s="3">
        <v>20.7</v>
      </c>
      <c r="I80" s="2">
        <f t="shared" si="6"/>
        <v>0</v>
      </c>
      <c r="J80" s="2">
        <f t="shared" si="7"/>
        <v>0</v>
      </c>
    </row>
    <row r="81" spans="1:10" ht="31.5" customHeight="1" x14ac:dyDescent="0.25">
      <c r="A81" s="1" t="s">
        <v>179</v>
      </c>
      <c r="B81" s="1" t="s">
        <v>17</v>
      </c>
      <c r="C81" s="1" t="s">
        <v>78</v>
      </c>
      <c r="D81" s="1" t="s">
        <v>79</v>
      </c>
      <c r="E81" s="1" t="s">
        <v>20</v>
      </c>
      <c r="F81" s="2">
        <v>1705.51</v>
      </c>
      <c r="G81" s="3">
        <v>0</v>
      </c>
      <c r="H81" s="3">
        <v>20.7</v>
      </c>
      <c r="I81" s="2">
        <f t="shared" si="6"/>
        <v>0</v>
      </c>
      <c r="J81" s="2">
        <f t="shared" si="7"/>
        <v>0</v>
      </c>
    </row>
    <row r="82" spans="1:10" ht="24.4" customHeight="1" x14ac:dyDescent="0.25">
      <c r="A82" s="1" t="s">
        <v>180</v>
      </c>
      <c r="B82" s="1" t="s">
        <v>17</v>
      </c>
      <c r="C82" s="1" t="s">
        <v>81</v>
      </c>
      <c r="D82" s="1" t="s">
        <v>82</v>
      </c>
      <c r="E82" s="1" t="s">
        <v>83</v>
      </c>
      <c r="F82" s="2">
        <v>1705.51</v>
      </c>
      <c r="G82" s="3">
        <v>0</v>
      </c>
      <c r="H82" s="3">
        <v>20.7</v>
      </c>
      <c r="I82" s="2">
        <f t="shared" si="6"/>
        <v>0</v>
      </c>
      <c r="J82" s="2">
        <f t="shared" si="7"/>
        <v>0</v>
      </c>
    </row>
    <row r="83" spans="1:10" ht="25.7" customHeight="1" x14ac:dyDescent="0.25">
      <c r="A83" s="1" t="s">
        <v>181</v>
      </c>
      <c r="B83" s="1" t="s">
        <v>17</v>
      </c>
      <c r="C83" s="1" t="s">
        <v>85</v>
      </c>
      <c r="D83" s="1" t="s">
        <v>86</v>
      </c>
      <c r="E83" s="1" t="s">
        <v>87</v>
      </c>
      <c r="F83" s="2">
        <v>204.66</v>
      </c>
      <c r="G83" s="3">
        <v>0</v>
      </c>
      <c r="H83" s="3">
        <v>20.7</v>
      </c>
      <c r="I83" s="2">
        <f t="shared" si="6"/>
        <v>0</v>
      </c>
      <c r="J83" s="2">
        <f t="shared" si="7"/>
        <v>0</v>
      </c>
    </row>
    <row r="84" spans="1:10" ht="31.5" customHeight="1" x14ac:dyDescent="0.25">
      <c r="A84" s="1" t="s">
        <v>182</v>
      </c>
      <c r="B84" s="1"/>
      <c r="C84" s="1"/>
      <c r="D84" s="1" t="s">
        <v>183</v>
      </c>
    </row>
    <row r="85" spans="1:10" x14ac:dyDescent="0.25">
      <c r="A85" s="1" t="s">
        <v>184</v>
      </c>
      <c r="B85" s="1" t="s">
        <v>17</v>
      </c>
      <c r="C85" s="1" t="s">
        <v>91</v>
      </c>
      <c r="D85" s="1" t="s">
        <v>92</v>
      </c>
      <c r="E85" s="1" t="s">
        <v>20</v>
      </c>
      <c r="F85" s="2">
        <v>820.24</v>
      </c>
      <c r="G85" s="3">
        <v>0</v>
      </c>
      <c r="H85" s="3">
        <v>20.7</v>
      </c>
      <c r="I85" s="2">
        <f>ROUND(G85*(1 + H85/100),2)</f>
        <v>0</v>
      </c>
      <c r="J85" s="2">
        <f>ROUND(F85*I85,2)</f>
        <v>0</v>
      </c>
    </row>
    <row r="86" spans="1:10" ht="29.25" customHeight="1" x14ac:dyDescent="0.25">
      <c r="A86" s="1" t="s">
        <v>185</v>
      </c>
      <c r="B86" s="1" t="s">
        <v>17</v>
      </c>
      <c r="C86" s="1" t="s">
        <v>94</v>
      </c>
      <c r="D86" s="1" t="s">
        <v>95</v>
      </c>
      <c r="E86" s="1" t="s">
        <v>39</v>
      </c>
      <c r="F86" s="2">
        <v>20</v>
      </c>
      <c r="G86" s="3">
        <v>0</v>
      </c>
      <c r="H86" s="3">
        <v>20.7</v>
      </c>
      <c r="I86" s="2">
        <f>ROUND(G86*(1 + H86/100),2)</f>
        <v>0</v>
      </c>
      <c r="J86" s="2">
        <f>ROUND(F86*I86,2)</f>
        <v>0</v>
      </c>
    </row>
    <row r="87" spans="1:10" ht="19.899999999999999" customHeight="1" x14ac:dyDescent="0.25">
      <c r="A87" s="1" t="s">
        <v>186</v>
      </c>
      <c r="B87" s="1" t="s">
        <v>17</v>
      </c>
      <c r="C87" s="1" t="s">
        <v>97</v>
      </c>
      <c r="D87" s="1" t="s">
        <v>98</v>
      </c>
      <c r="E87" s="1" t="s">
        <v>26</v>
      </c>
      <c r="F87" s="2">
        <v>371</v>
      </c>
      <c r="G87" s="3">
        <v>0</v>
      </c>
      <c r="H87" s="3">
        <v>20.7</v>
      </c>
      <c r="I87" s="2">
        <f>ROUND(G87*(1 + H87/100),2)</f>
        <v>0</v>
      </c>
      <c r="J87" s="2">
        <f>ROUND(F87*I87,2)</f>
        <v>0</v>
      </c>
    </row>
    <row r="88" spans="1:10" ht="25.15" customHeight="1" x14ac:dyDescent="0.25">
      <c r="A88" s="1" t="s">
        <v>187</v>
      </c>
      <c r="B88" s="1"/>
      <c r="C88" s="1"/>
      <c r="D88" s="1" t="s">
        <v>188</v>
      </c>
    </row>
    <row r="89" spans="1:10" ht="36" customHeight="1" x14ac:dyDescent="0.25">
      <c r="A89" s="1" t="s">
        <v>189</v>
      </c>
      <c r="B89" s="1" t="s">
        <v>50</v>
      </c>
      <c r="C89" s="1" t="s">
        <v>102</v>
      </c>
      <c r="D89" s="1" t="s">
        <v>103</v>
      </c>
      <c r="E89" s="1" t="s">
        <v>104</v>
      </c>
      <c r="F89" s="2">
        <v>119.94</v>
      </c>
      <c r="G89" s="3">
        <v>0</v>
      </c>
      <c r="H89" s="3">
        <v>20.7</v>
      </c>
      <c r="I89" s="2">
        <f>ROUND(G89*(1 + H89/100),2)</f>
        <v>0</v>
      </c>
      <c r="J89" s="2">
        <f>ROUND(F89*I89,2)</f>
        <v>0</v>
      </c>
    </row>
    <row r="90" spans="1:10" ht="31.15" customHeight="1" x14ac:dyDescent="0.25">
      <c r="A90" s="1" t="s">
        <v>190</v>
      </c>
      <c r="B90" s="1" t="s">
        <v>50</v>
      </c>
      <c r="C90" s="1" t="s">
        <v>106</v>
      </c>
      <c r="D90" s="1" t="s">
        <v>107</v>
      </c>
      <c r="E90" s="1" t="s">
        <v>104</v>
      </c>
      <c r="F90" s="2">
        <v>26.73</v>
      </c>
      <c r="G90" s="3">
        <v>0</v>
      </c>
      <c r="H90" s="3">
        <v>20.7</v>
      </c>
      <c r="I90" s="2">
        <f>ROUND(G90*(1 + H90/100),2)</f>
        <v>0</v>
      </c>
      <c r="J90" s="2">
        <f>ROUND(F90*I90,2)</f>
        <v>0</v>
      </c>
    </row>
    <row r="91" spans="1:10" ht="23.85" customHeight="1" x14ac:dyDescent="0.25">
      <c r="A91" s="1" t="s">
        <v>191</v>
      </c>
      <c r="B91" s="1"/>
      <c r="C91" s="1"/>
      <c r="D91" s="1" t="s">
        <v>192</v>
      </c>
    </row>
    <row r="92" spans="1:10" ht="32.450000000000003" customHeight="1" x14ac:dyDescent="0.25">
      <c r="A92" s="1" t="s">
        <v>193</v>
      </c>
      <c r="B92" s="1" t="s">
        <v>17</v>
      </c>
      <c r="C92" s="1" t="s">
        <v>111</v>
      </c>
      <c r="D92" s="1" t="s">
        <v>112</v>
      </c>
      <c r="E92" s="1" t="s">
        <v>113</v>
      </c>
      <c r="F92" s="2">
        <v>7</v>
      </c>
      <c r="G92" s="3">
        <v>0</v>
      </c>
      <c r="H92" s="3">
        <v>20.7</v>
      </c>
      <c r="I92" s="2">
        <f>ROUND(G92*(1 + H92/100),2)</f>
        <v>0</v>
      </c>
      <c r="J92" s="2">
        <f>ROUND(F92*I92,2)</f>
        <v>0</v>
      </c>
    </row>
    <row r="93" spans="1:10" ht="31.15" customHeight="1" x14ac:dyDescent="0.25">
      <c r="A93" s="1" t="s">
        <v>194</v>
      </c>
      <c r="B93" s="1" t="s">
        <v>17</v>
      </c>
      <c r="C93" s="1" t="s">
        <v>115</v>
      </c>
      <c r="D93" s="1" t="s">
        <v>116</v>
      </c>
      <c r="E93" s="1" t="s">
        <v>113</v>
      </c>
      <c r="F93" s="2">
        <v>7</v>
      </c>
      <c r="G93" s="3">
        <v>0</v>
      </c>
      <c r="H93" s="3">
        <v>20.7</v>
      </c>
      <c r="I93" s="2">
        <f>ROUND(G93*(1 + H93/100),2)</f>
        <v>0</v>
      </c>
      <c r="J93" s="2">
        <f>ROUND(F93*I93,2)</f>
        <v>0</v>
      </c>
    </row>
    <row r="94" spans="1:10" ht="31.9" customHeight="1" x14ac:dyDescent="0.25">
      <c r="A94" s="1" t="s">
        <v>195</v>
      </c>
      <c r="B94" s="1" t="s">
        <v>17</v>
      </c>
      <c r="C94" s="1" t="s">
        <v>118</v>
      </c>
      <c r="D94" s="1" t="s">
        <v>119</v>
      </c>
      <c r="E94" s="1" t="s">
        <v>53</v>
      </c>
      <c r="F94" s="2">
        <v>1</v>
      </c>
      <c r="G94" s="3">
        <v>0</v>
      </c>
      <c r="H94" s="3">
        <v>20.7</v>
      </c>
      <c r="I94" s="2">
        <f>ROUND(G94*(1 + H94/100),2)</f>
        <v>0</v>
      </c>
      <c r="J94" s="2">
        <f>ROUND(F94*I94,2)</f>
        <v>0</v>
      </c>
    </row>
    <row r="95" spans="1:10" ht="52.7" customHeight="1" x14ac:dyDescent="0.25">
      <c r="A95" s="1" t="s">
        <v>196</v>
      </c>
      <c r="B95" s="1" t="s">
        <v>17</v>
      </c>
      <c r="C95" s="1" t="s">
        <v>121</v>
      </c>
      <c r="D95" s="1" t="s">
        <v>122</v>
      </c>
      <c r="E95" s="1" t="s">
        <v>123</v>
      </c>
      <c r="F95" s="2">
        <v>15</v>
      </c>
      <c r="G95" s="3">
        <v>0</v>
      </c>
      <c r="H95" s="3">
        <v>20.7</v>
      </c>
      <c r="I95" s="2">
        <f>ROUND(G95*(1 + H95/100),2)</f>
        <v>0</v>
      </c>
      <c r="J95" s="2">
        <f>ROUND(F95*I95,2)</f>
        <v>0</v>
      </c>
    </row>
    <row r="96" spans="1:10" ht="27.95" customHeight="1" x14ac:dyDescent="0.25">
      <c r="A96" s="1" t="s">
        <v>197</v>
      </c>
      <c r="B96" s="1"/>
      <c r="C96" s="1"/>
      <c r="D96" s="1" t="s">
        <v>198</v>
      </c>
    </row>
    <row r="97" spans="1:10" ht="31.5" customHeight="1" x14ac:dyDescent="0.25">
      <c r="A97" s="1" t="s">
        <v>199</v>
      </c>
      <c r="B97" s="1" t="s">
        <v>17</v>
      </c>
      <c r="C97" s="1" t="s">
        <v>18</v>
      </c>
      <c r="D97" s="1" t="s">
        <v>19</v>
      </c>
      <c r="E97" s="1" t="s">
        <v>20</v>
      </c>
      <c r="F97" s="2">
        <v>3</v>
      </c>
      <c r="G97" s="3">
        <v>0</v>
      </c>
      <c r="H97" s="3">
        <v>20.7</v>
      </c>
      <c r="I97" s="2">
        <f>ROUND(G97*(1 + H97/100),2)</f>
        <v>0</v>
      </c>
      <c r="J97" s="2">
        <f>ROUND(F97*I97,2)</f>
        <v>0</v>
      </c>
    </row>
    <row r="98" spans="1:10" ht="29.25" customHeight="1" x14ac:dyDescent="0.25">
      <c r="A98" s="1" t="s">
        <v>200</v>
      </c>
      <c r="B98" s="1" t="s">
        <v>17</v>
      </c>
      <c r="C98" s="1" t="s">
        <v>201</v>
      </c>
      <c r="D98" s="1" t="s">
        <v>202</v>
      </c>
      <c r="E98" s="1" t="s">
        <v>62</v>
      </c>
      <c r="F98" s="2">
        <v>37.58</v>
      </c>
      <c r="G98" s="3">
        <v>0</v>
      </c>
      <c r="H98" s="3">
        <v>20.7</v>
      </c>
      <c r="I98" s="2">
        <f>ROUND(G98*(1 + H98/100),2)</f>
        <v>0</v>
      </c>
      <c r="J98" s="2">
        <f>ROUND(F98*I98,2)</f>
        <v>0</v>
      </c>
    </row>
    <row r="99" spans="1:10" ht="22.15" customHeight="1" x14ac:dyDescent="0.25">
      <c r="A99" s="1" t="s">
        <v>203</v>
      </c>
      <c r="B99" s="1"/>
      <c r="C99" s="1"/>
      <c r="D99" s="1" t="s">
        <v>204</v>
      </c>
    </row>
    <row r="100" spans="1:10" ht="36.4" customHeight="1" x14ac:dyDescent="0.25">
      <c r="A100" s="1" t="s">
        <v>205</v>
      </c>
      <c r="B100" s="1" t="s">
        <v>17</v>
      </c>
      <c r="C100" s="1" t="s">
        <v>24</v>
      </c>
      <c r="D100" s="1" t="s">
        <v>25</v>
      </c>
      <c r="E100" s="1" t="s">
        <v>26</v>
      </c>
      <c r="F100" s="2">
        <v>364</v>
      </c>
      <c r="G100" s="3">
        <v>0</v>
      </c>
      <c r="H100" s="3">
        <v>20.7</v>
      </c>
      <c r="I100" s="2">
        <f t="shared" ref="I100:I107" si="8">ROUND(G100*(1 + H100/100),2)</f>
        <v>0</v>
      </c>
      <c r="J100" s="2">
        <f t="shared" ref="J100:J107" si="9">ROUND(F100*I100,2)</f>
        <v>0</v>
      </c>
    </row>
    <row r="101" spans="1:10" ht="43.15" customHeight="1" x14ac:dyDescent="0.25">
      <c r="A101" s="1" t="s">
        <v>206</v>
      </c>
      <c r="B101" s="1" t="s">
        <v>17</v>
      </c>
      <c r="C101" s="1" t="s">
        <v>28</v>
      </c>
      <c r="D101" s="1" t="s">
        <v>29</v>
      </c>
      <c r="E101" s="1" t="s">
        <v>26</v>
      </c>
      <c r="F101" s="2">
        <v>893</v>
      </c>
      <c r="G101" s="3">
        <v>0</v>
      </c>
      <c r="H101" s="3">
        <v>20.7</v>
      </c>
      <c r="I101" s="2">
        <f t="shared" si="8"/>
        <v>0</v>
      </c>
      <c r="J101" s="2">
        <f t="shared" si="9"/>
        <v>0</v>
      </c>
    </row>
    <row r="102" spans="1:10" ht="42.4" customHeight="1" x14ac:dyDescent="0.25">
      <c r="A102" s="1" t="s">
        <v>207</v>
      </c>
      <c r="B102" s="1" t="s">
        <v>17</v>
      </c>
      <c r="C102" s="1" t="s">
        <v>31</v>
      </c>
      <c r="D102" s="1" t="s">
        <v>32</v>
      </c>
      <c r="E102" s="1" t="s">
        <v>26</v>
      </c>
      <c r="F102" s="2">
        <v>115</v>
      </c>
      <c r="G102" s="3">
        <v>0</v>
      </c>
      <c r="H102" s="3">
        <v>20.7</v>
      </c>
      <c r="I102" s="2">
        <f t="shared" si="8"/>
        <v>0</v>
      </c>
      <c r="J102" s="2">
        <f t="shared" si="9"/>
        <v>0</v>
      </c>
    </row>
    <row r="103" spans="1:10" ht="44.1" customHeight="1" x14ac:dyDescent="0.25">
      <c r="A103" s="1" t="s">
        <v>208</v>
      </c>
      <c r="B103" s="1" t="s">
        <v>17</v>
      </c>
      <c r="C103" s="1" t="s">
        <v>34</v>
      </c>
      <c r="D103" s="1" t="s">
        <v>35</v>
      </c>
      <c r="E103" s="1" t="s">
        <v>26</v>
      </c>
      <c r="F103" s="2">
        <v>100</v>
      </c>
      <c r="G103" s="3">
        <v>0</v>
      </c>
      <c r="H103" s="3">
        <v>20.7</v>
      </c>
      <c r="I103" s="2">
        <f t="shared" si="8"/>
        <v>0</v>
      </c>
      <c r="J103" s="2">
        <f t="shared" si="9"/>
        <v>0</v>
      </c>
    </row>
    <row r="104" spans="1:10" ht="27.4" customHeight="1" x14ac:dyDescent="0.25">
      <c r="A104" s="1" t="s">
        <v>209</v>
      </c>
      <c r="B104" s="1" t="s">
        <v>17</v>
      </c>
      <c r="C104" s="1" t="s">
        <v>37</v>
      </c>
      <c r="D104" s="1" t="s">
        <v>38</v>
      </c>
      <c r="E104" s="1" t="s">
        <v>39</v>
      </c>
      <c r="F104" s="2">
        <v>29</v>
      </c>
      <c r="G104" s="3">
        <v>0</v>
      </c>
      <c r="H104" s="3">
        <v>20.7</v>
      </c>
      <c r="I104" s="2">
        <f t="shared" si="8"/>
        <v>0</v>
      </c>
      <c r="J104" s="2">
        <f t="shared" si="9"/>
        <v>0</v>
      </c>
    </row>
    <row r="105" spans="1:10" ht="29.65" customHeight="1" x14ac:dyDescent="0.25">
      <c r="A105" s="1" t="s">
        <v>210</v>
      </c>
      <c r="B105" s="1" t="s">
        <v>17</v>
      </c>
      <c r="C105" s="1" t="s">
        <v>44</v>
      </c>
      <c r="D105" s="1" t="s">
        <v>45</v>
      </c>
      <c r="E105" s="1" t="s">
        <v>39</v>
      </c>
      <c r="F105" s="2">
        <v>18</v>
      </c>
      <c r="G105" s="3">
        <v>0</v>
      </c>
      <c r="H105" s="3">
        <v>20.7</v>
      </c>
      <c r="I105" s="2">
        <f t="shared" si="8"/>
        <v>0</v>
      </c>
      <c r="J105" s="2">
        <f t="shared" si="9"/>
        <v>0</v>
      </c>
    </row>
    <row r="106" spans="1:10" ht="27.4" customHeight="1" x14ac:dyDescent="0.25">
      <c r="A106" s="1" t="s">
        <v>211</v>
      </c>
      <c r="B106" s="1" t="s">
        <v>17</v>
      </c>
      <c r="C106" s="1" t="s">
        <v>41</v>
      </c>
      <c r="D106" s="1" t="s">
        <v>42</v>
      </c>
      <c r="E106" s="1" t="s">
        <v>39</v>
      </c>
      <c r="F106" s="2">
        <v>6</v>
      </c>
      <c r="G106" s="3">
        <v>0</v>
      </c>
      <c r="H106" s="3">
        <v>20.7</v>
      </c>
      <c r="I106" s="2">
        <f t="shared" si="8"/>
        <v>0</v>
      </c>
      <c r="J106" s="2">
        <f t="shared" si="9"/>
        <v>0</v>
      </c>
    </row>
    <row r="107" spans="1:10" ht="29.65" customHeight="1" x14ac:dyDescent="0.25">
      <c r="A107" s="1" t="s">
        <v>212</v>
      </c>
      <c r="B107" s="1" t="s">
        <v>17</v>
      </c>
      <c r="C107" s="1" t="s">
        <v>47</v>
      </c>
      <c r="D107" s="1" t="s">
        <v>48</v>
      </c>
      <c r="E107" s="1" t="s">
        <v>39</v>
      </c>
      <c r="F107" s="2">
        <v>5</v>
      </c>
      <c r="G107" s="3">
        <v>0</v>
      </c>
      <c r="H107" s="3">
        <v>20.7</v>
      </c>
      <c r="I107" s="2">
        <f t="shared" si="8"/>
        <v>0</v>
      </c>
      <c r="J107" s="2">
        <f t="shared" si="9"/>
        <v>0</v>
      </c>
    </row>
    <row r="108" spans="1:10" ht="23.85" customHeight="1" x14ac:dyDescent="0.25">
      <c r="A108" s="1" t="s">
        <v>213</v>
      </c>
      <c r="B108" s="1"/>
      <c r="C108" s="1"/>
      <c r="D108" s="1" t="s">
        <v>214</v>
      </c>
    </row>
    <row r="109" spans="1:10" ht="31.5" customHeight="1" x14ac:dyDescent="0.25">
      <c r="A109" s="1" t="s">
        <v>215</v>
      </c>
      <c r="B109" s="1" t="s">
        <v>17</v>
      </c>
      <c r="C109" s="1" t="s">
        <v>60</v>
      </c>
      <c r="D109" s="1" t="s">
        <v>61</v>
      </c>
      <c r="E109" s="1" t="s">
        <v>62</v>
      </c>
      <c r="F109" s="2">
        <v>1278.52</v>
      </c>
      <c r="G109" s="3">
        <v>0</v>
      </c>
      <c r="H109" s="3">
        <v>20.7</v>
      </c>
      <c r="I109" s="2">
        <f t="shared" ref="I109:I116" si="10">ROUND(G109*(1 + H109/100),2)</f>
        <v>0</v>
      </c>
      <c r="J109" s="2">
        <f t="shared" ref="J109:J116" si="11">ROUND(F109*I109,2)</f>
        <v>0</v>
      </c>
    </row>
    <row r="110" spans="1:10" x14ac:dyDescent="0.25">
      <c r="A110" s="1" t="s">
        <v>216</v>
      </c>
      <c r="B110" s="1" t="s">
        <v>17</v>
      </c>
      <c r="C110" s="1" t="s">
        <v>64</v>
      </c>
      <c r="D110" s="1" t="s">
        <v>65</v>
      </c>
      <c r="E110" s="1" t="s">
        <v>66</v>
      </c>
      <c r="F110" s="2">
        <v>1158.68</v>
      </c>
      <c r="G110" s="3">
        <v>0</v>
      </c>
      <c r="H110" s="3">
        <v>20.7</v>
      </c>
      <c r="I110" s="2">
        <f t="shared" si="10"/>
        <v>0</v>
      </c>
      <c r="J110" s="2">
        <f t="shared" si="11"/>
        <v>0</v>
      </c>
    </row>
    <row r="111" spans="1:10" ht="27.95" customHeight="1" x14ac:dyDescent="0.25">
      <c r="A111" s="1" t="s">
        <v>217</v>
      </c>
      <c r="B111" s="1" t="s">
        <v>17</v>
      </c>
      <c r="C111" s="1" t="s">
        <v>68</v>
      </c>
      <c r="D111" s="1" t="s">
        <v>69</v>
      </c>
      <c r="E111" s="1" t="s">
        <v>20</v>
      </c>
      <c r="F111" s="2">
        <v>5478.03</v>
      </c>
      <c r="G111" s="3">
        <v>0</v>
      </c>
      <c r="H111" s="3">
        <v>20.7</v>
      </c>
      <c r="I111" s="2">
        <f t="shared" si="10"/>
        <v>0</v>
      </c>
      <c r="J111" s="2">
        <f t="shared" si="11"/>
        <v>0</v>
      </c>
    </row>
    <row r="112" spans="1:10" x14ac:dyDescent="0.25">
      <c r="A112" s="1" t="s">
        <v>218</v>
      </c>
      <c r="B112" s="1" t="s">
        <v>17</v>
      </c>
      <c r="C112" s="1" t="s">
        <v>71</v>
      </c>
      <c r="D112" s="1" t="s">
        <v>72</v>
      </c>
      <c r="E112" s="1" t="s">
        <v>73</v>
      </c>
      <c r="F112" s="2">
        <v>1150.3900000000001</v>
      </c>
      <c r="G112" s="3">
        <v>0</v>
      </c>
      <c r="H112" s="3">
        <v>20.7</v>
      </c>
      <c r="I112" s="2">
        <f t="shared" si="10"/>
        <v>0</v>
      </c>
      <c r="J112" s="2">
        <f t="shared" si="11"/>
        <v>0</v>
      </c>
    </row>
    <row r="113" spans="1:10" x14ac:dyDescent="0.25">
      <c r="A113" s="1" t="s">
        <v>219</v>
      </c>
      <c r="B113" s="1" t="s">
        <v>17</v>
      </c>
      <c r="C113" s="1" t="s">
        <v>75</v>
      </c>
      <c r="D113" s="1" t="s">
        <v>76</v>
      </c>
      <c r="E113" s="1" t="s">
        <v>73</v>
      </c>
      <c r="F113" s="2">
        <v>821.7</v>
      </c>
      <c r="G113" s="3">
        <v>0</v>
      </c>
      <c r="H113" s="3">
        <v>20.7</v>
      </c>
      <c r="I113" s="2">
        <f t="shared" si="10"/>
        <v>0</v>
      </c>
      <c r="J113" s="2">
        <f t="shared" si="11"/>
        <v>0</v>
      </c>
    </row>
    <row r="114" spans="1:10" ht="31.5" customHeight="1" x14ac:dyDescent="0.25">
      <c r="A114" s="1" t="s">
        <v>220</v>
      </c>
      <c r="B114" s="1" t="s">
        <v>17</v>
      </c>
      <c r="C114" s="1" t="s">
        <v>78</v>
      </c>
      <c r="D114" s="1" t="s">
        <v>79</v>
      </c>
      <c r="E114" s="1" t="s">
        <v>20</v>
      </c>
      <c r="F114" s="2">
        <v>5193.51</v>
      </c>
      <c r="G114" s="3">
        <v>0</v>
      </c>
      <c r="H114" s="3">
        <v>20.7</v>
      </c>
      <c r="I114" s="2">
        <f t="shared" si="10"/>
        <v>0</v>
      </c>
      <c r="J114" s="2">
        <f t="shared" si="11"/>
        <v>0</v>
      </c>
    </row>
    <row r="115" spans="1:10" ht="24.4" customHeight="1" x14ac:dyDescent="0.25">
      <c r="A115" s="1" t="s">
        <v>221</v>
      </c>
      <c r="B115" s="1" t="s">
        <v>17</v>
      </c>
      <c r="C115" s="1" t="s">
        <v>81</v>
      </c>
      <c r="D115" s="1" t="s">
        <v>82</v>
      </c>
      <c r="E115" s="1" t="s">
        <v>83</v>
      </c>
      <c r="F115" s="2">
        <v>5193.51</v>
      </c>
      <c r="G115" s="3">
        <v>0</v>
      </c>
      <c r="H115" s="3">
        <v>20.7</v>
      </c>
      <c r="I115" s="2">
        <f t="shared" si="10"/>
        <v>0</v>
      </c>
      <c r="J115" s="2">
        <f t="shared" si="11"/>
        <v>0</v>
      </c>
    </row>
    <row r="116" spans="1:10" ht="25.7" customHeight="1" x14ac:dyDescent="0.25">
      <c r="A116" s="1" t="s">
        <v>222</v>
      </c>
      <c r="B116" s="1" t="s">
        <v>17</v>
      </c>
      <c r="C116" s="1" t="s">
        <v>85</v>
      </c>
      <c r="D116" s="1" t="s">
        <v>86</v>
      </c>
      <c r="E116" s="1" t="s">
        <v>87</v>
      </c>
      <c r="F116" s="2">
        <v>623.22</v>
      </c>
      <c r="G116" s="3">
        <v>0</v>
      </c>
      <c r="H116" s="3">
        <v>20.7</v>
      </c>
      <c r="I116" s="2">
        <f t="shared" si="10"/>
        <v>0</v>
      </c>
      <c r="J116" s="2">
        <f t="shared" si="11"/>
        <v>0</v>
      </c>
    </row>
    <row r="117" spans="1:10" ht="35.1" customHeight="1" x14ac:dyDescent="0.25">
      <c r="A117" s="1" t="s">
        <v>223</v>
      </c>
      <c r="B117" s="1"/>
      <c r="C117" s="1"/>
      <c r="D117" s="1" t="s">
        <v>224</v>
      </c>
    </row>
    <row r="118" spans="1:10" x14ac:dyDescent="0.25">
      <c r="A118" s="1" t="s">
        <v>225</v>
      </c>
      <c r="B118" s="1" t="s">
        <v>17</v>
      </c>
      <c r="C118" s="1" t="s">
        <v>91</v>
      </c>
      <c r="D118" s="1" t="s">
        <v>92</v>
      </c>
      <c r="E118" s="1" t="s">
        <v>20</v>
      </c>
      <c r="F118" s="2">
        <v>2357.04</v>
      </c>
      <c r="G118" s="3">
        <v>0</v>
      </c>
      <c r="H118" s="3">
        <v>20.7</v>
      </c>
      <c r="I118" s="2">
        <f>ROUND(G118*(1 + H118/100),2)</f>
        <v>0</v>
      </c>
      <c r="J118" s="2">
        <f>ROUND(F118*I118,2)</f>
        <v>0</v>
      </c>
    </row>
    <row r="119" spans="1:10" ht="29.25" customHeight="1" x14ac:dyDescent="0.25">
      <c r="A119" s="1" t="s">
        <v>226</v>
      </c>
      <c r="B119" s="1" t="s">
        <v>17</v>
      </c>
      <c r="C119" s="1" t="s">
        <v>94</v>
      </c>
      <c r="D119" s="1" t="s">
        <v>95</v>
      </c>
      <c r="E119" s="1" t="s">
        <v>39</v>
      </c>
      <c r="F119" s="2">
        <v>52</v>
      </c>
      <c r="G119" s="3">
        <v>0</v>
      </c>
      <c r="H119" s="3">
        <v>20.7</v>
      </c>
      <c r="I119" s="2">
        <f>ROUND(G119*(1 + H119/100),2)</f>
        <v>0</v>
      </c>
      <c r="J119" s="2">
        <f>ROUND(F119*I119,2)</f>
        <v>0</v>
      </c>
    </row>
    <row r="120" spans="1:10" ht="19.899999999999999" customHeight="1" x14ac:dyDescent="0.25">
      <c r="A120" s="1" t="s">
        <v>227</v>
      </c>
      <c r="B120" s="1" t="s">
        <v>17</v>
      </c>
      <c r="C120" s="1" t="s">
        <v>97</v>
      </c>
      <c r="D120" s="1" t="s">
        <v>98</v>
      </c>
      <c r="E120" s="1" t="s">
        <v>26</v>
      </c>
      <c r="F120" s="2">
        <v>1105</v>
      </c>
      <c r="G120" s="3">
        <v>0</v>
      </c>
      <c r="H120" s="3">
        <v>20.7</v>
      </c>
      <c r="I120" s="2">
        <f>ROUND(G120*(1 + H120/100),2)</f>
        <v>0</v>
      </c>
      <c r="J120" s="2">
        <f>ROUND(F120*I120,2)</f>
        <v>0</v>
      </c>
    </row>
    <row r="121" spans="1:10" ht="28.9" customHeight="1" x14ac:dyDescent="0.25">
      <c r="A121" s="1" t="s">
        <v>228</v>
      </c>
      <c r="B121" s="1"/>
      <c r="C121" s="1"/>
      <c r="D121" s="1" t="s">
        <v>229</v>
      </c>
    </row>
    <row r="122" spans="1:10" ht="31.15" customHeight="1" x14ac:dyDescent="0.25">
      <c r="A122" s="1" t="s">
        <v>230</v>
      </c>
      <c r="B122" s="1" t="s">
        <v>50</v>
      </c>
      <c r="C122" s="1" t="s">
        <v>106</v>
      </c>
      <c r="D122" s="1" t="s">
        <v>107</v>
      </c>
      <c r="E122" s="1" t="s">
        <v>104</v>
      </c>
      <c r="F122" s="2">
        <v>108.15</v>
      </c>
      <c r="G122" s="3">
        <v>0</v>
      </c>
      <c r="H122" s="3">
        <v>20.7</v>
      </c>
      <c r="I122" s="2">
        <f>ROUND(G122*(1 + H122/100),2)</f>
        <v>0</v>
      </c>
      <c r="J122" s="2">
        <f>ROUND(F122*I122,2)</f>
        <v>0</v>
      </c>
    </row>
    <row r="123" spans="1:10" ht="36" customHeight="1" x14ac:dyDescent="0.25">
      <c r="A123" s="1" t="s">
        <v>231</v>
      </c>
      <c r="B123" s="1" t="s">
        <v>50</v>
      </c>
      <c r="C123" s="1" t="s">
        <v>102</v>
      </c>
      <c r="D123" s="1" t="s">
        <v>103</v>
      </c>
      <c r="E123" s="1" t="s">
        <v>104</v>
      </c>
      <c r="F123" s="2">
        <v>303.10000000000002</v>
      </c>
      <c r="G123" s="3">
        <v>0</v>
      </c>
      <c r="H123" s="3">
        <v>20.7</v>
      </c>
      <c r="I123" s="2">
        <f>ROUND(G123*(1 + H123/100),2)</f>
        <v>0</v>
      </c>
      <c r="J123" s="2">
        <f>ROUND(F123*I123,2)</f>
        <v>0</v>
      </c>
    </row>
    <row r="124" spans="1:10" ht="47.65" customHeight="1" x14ac:dyDescent="0.25">
      <c r="A124" s="1" t="s">
        <v>232</v>
      </c>
      <c r="B124" s="1" t="s">
        <v>50</v>
      </c>
      <c r="C124" s="1" t="s">
        <v>233</v>
      </c>
      <c r="D124" s="1" t="s">
        <v>234</v>
      </c>
      <c r="E124" s="1" t="s">
        <v>104</v>
      </c>
      <c r="F124" s="2">
        <v>378.55</v>
      </c>
      <c r="G124" s="3">
        <v>0</v>
      </c>
      <c r="H124" s="3">
        <v>20.7</v>
      </c>
      <c r="I124" s="2">
        <f>ROUND(G124*(1 + H124/100),2)</f>
        <v>0</v>
      </c>
      <c r="J124" s="2">
        <f>ROUND(F124*I124,2)</f>
        <v>0</v>
      </c>
    </row>
    <row r="125" spans="1:10" ht="44.65" customHeight="1" x14ac:dyDescent="0.25">
      <c r="A125" s="1" t="s">
        <v>235</v>
      </c>
      <c r="B125" s="1" t="s">
        <v>50</v>
      </c>
      <c r="C125" s="1" t="s">
        <v>236</v>
      </c>
      <c r="D125" s="1" t="s">
        <v>237</v>
      </c>
      <c r="E125" s="1" t="s">
        <v>53</v>
      </c>
      <c r="F125" s="2">
        <v>75</v>
      </c>
      <c r="G125" s="3">
        <v>0</v>
      </c>
      <c r="H125" s="3">
        <v>20.7</v>
      </c>
      <c r="I125" s="2">
        <f>ROUND(G125*(1 + H125/100),2)</f>
        <v>0</v>
      </c>
      <c r="J125" s="2">
        <f>ROUND(F125*I125,2)</f>
        <v>0</v>
      </c>
    </row>
    <row r="126" spans="1:10" ht="35.65" customHeight="1" x14ac:dyDescent="0.25">
      <c r="A126" s="1" t="s">
        <v>238</v>
      </c>
      <c r="B126" s="1" t="s">
        <v>50</v>
      </c>
      <c r="C126" s="1" t="s">
        <v>239</v>
      </c>
      <c r="D126" s="1" t="s">
        <v>240</v>
      </c>
      <c r="E126" s="1" t="s">
        <v>53</v>
      </c>
      <c r="F126" s="2">
        <v>70</v>
      </c>
      <c r="G126" s="3">
        <v>0</v>
      </c>
      <c r="H126" s="3">
        <v>20.7</v>
      </c>
      <c r="I126" s="2">
        <f>ROUND(G126*(1 + H126/100),2)</f>
        <v>0</v>
      </c>
      <c r="J126" s="2">
        <f>ROUND(F126*I126,2)</f>
        <v>0</v>
      </c>
    </row>
    <row r="127" spans="1:10" ht="27.4" customHeight="1" x14ac:dyDescent="0.25">
      <c r="A127" s="1" t="s">
        <v>241</v>
      </c>
      <c r="B127" s="1"/>
      <c r="C127" s="1"/>
      <c r="D127" s="1" t="s">
        <v>242</v>
      </c>
    </row>
    <row r="128" spans="1:10" ht="32.450000000000003" customHeight="1" x14ac:dyDescent="0.25">
      <c r="A128" s="1" t="s">
        <v>243</v>
      </c>
      <c r="B128" s="1" t="s">
        <v>17</v>
      </c>
      <c r="C128" s="1" t="s">
        <v>111</v>
      </c>
      <c r="D128" s="1" t="s">
        <v>112</v>
      </c>
      <c r="E128" s="1" t="s">
        <v>113</v>
      </c>
      <c r="F128" s="2">
        <v>40</v>
      </c>
      <c r="G128" s="3">
        <v>0</v>
      </c>
      <c r="H128" s="3">
        <v>20.7</v>
      </c>
      <c r="I128" s="2">
        <f>ROUND(G128*(1 + H128/100),2)</f>
        <v>0</v>
      </c>
      <c r="J128" s="2">
        <f>ROUND(F128*I128,2)</f>
        <v>0</v>
      </c>
    </row>
    <row r="129" spans="1:10" ht="31.15" customHeight="1" x14ac:dyDescent="0.25">
      <c r="A129" s="1" t="s">
        <v>244</v>
      </c>
      <c r="B129" s="1" t="s">
        <v>17</v>
      </c>
      <c r="C129" s="1" t="s">
        <v>115</v>
      </c>
      <c r="D129" s="1" t="s">
        <v>116</v>
      </c>
      <c r="E129" s="1" t="s">
        <v>113</v>
      </c>
      <c r="F129" s="2">
        <v>2</v>
      </c>
      <c r="G129" s="3">
        <v>0</v>
      </c>
      <c r="H129" s="3">
        <v>20.7</v>
      </c>
      <c r="I129" s="2">
        <f>ROUND(G129*(1 + H129/100),2)</f>
        <v>0</v>
      </c>
      <c r="J129" s="2">
        <f>ROUND(F129*I129,2)</f>
        <v>0</v>
      </c>
    </row>
    <row r="130" spans="1:10" ht="52.7" customHeight="1" x14ac:dyDescent="0.25">
      <c r="A130" s="1" t="s">
        <v>245</v>
      </c>
      <c r="B130" s="1" t="s">
        <v>17</v>
      </c>
      <c r="C130" s="1" t="s">
        <v>121</v>
      </c>
      <c r="D130" s="1" t="s">
        <v>122</v>
      </c>
      <c r="E130" s="1" t="s">
        <v>123</v>
      </c>
      <c r="F130" s="2">
        <v>42</v>
      </c>
      <c r="G130" s="3">
        <v>0</v>
      </c>
      <c r="H130" s="3">
        <v>20.7</v>
      </c>
      <c r="I130" s="2">
        <f>ROUND(G130*(1 + H130/100),2)</f>
        <v>0</v>
      </c>
      <c r="J130" s="2">
        <f>ROUND(F130*I130,2)</f>
        <v>0</v>
      </c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 t="s">
        <v>246</v>
      </c>
      <c r="J131" s="2">
        <f>ROUND(SUM(J5:J130),2)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2023-07-07T16:36:20Z</dcterms:created>
  <dcterms:modified xsi:type="dcterms:W3CDTF">2023-07-07T19:39:18Z</dcterms:modified>
</cp:coreProperties>
</file>