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04" i="1" l="1"/>
  <c r="J104" i="1" s="1"/>
  <c r="I103" i="1"/>
  <c r="J103" i="1" s="1"/>
  <c r="I101" i="1"/>
  <c r="J101" i="1" s="1"/>
  <c r="I100" i="1"/>
  <c r="J100" i="1" s="1"/>
  <c r="I98" i="1"/>
  <c r="J98" i="1" s="1"/>
  <c r="I97" i="1"/>
  <c r="J97" i="1" s="1"/>
  <c r="I95" i="1"/>
  <c r="J95" i="1" s="1"/>
  <c r="I94" i="1"/>
  <c r="J94" i="1" s="1"/>
  <c r="I92" i="1"/>
  <c r="J92" i="1" s="1"/>
  <c r="I91" i="1"/>
  <c r="J91" i="1" s="1"/>
  <c r="I89" i="1"/>
  <c r="J89" i="1" s="1"/>
  <c r="I88" i="1"/>
  <c r="J88" i="1" s="1"/>
  <c r="I86" i="1"/>
  <c r="J86" i="1" s="1"/>
  <c r="I85" i="1"/>
  <c r="J85" i="1" s="1"/>
  <c r="I83" i="1"/>
  <c r="J83" i="1" s="1"/>
  <c r="I82" i="1"/>
  <c r="J82" i="1" s="1"/>
  <c r="I80" i="1"/>
  <c r="J80" i="1" s="1"/>
  <c r="I79" i="1"/>
  <c r="J79" i="1" s="1"/>
  <c r="I77" i="1"/>
  <c r="J77" i="1" s="1"/>
  <c r="I76" i="1"/>
  <c r="J76" i="1" s="1"/>
  <c r="I74" i="1"/>
  <c r="J74" i="1" s="1"/>
  <c r="I73" i="1"/>
  <c r="J73" i="1" s="1"/>
  <c r="I71" i="1"/>
  <c r="J71" i="1" s="1"/>
  <c r="I70" i="1"/>
  <c r="J70" i="1" s="1"/>
  <c r="I68" i="1"/>
  <c r="J68" i="1" s="1"/>
  <c r="I67" i="1"/>
  <c r="J67" i="1" s="1"/>
  <c r="I65" i="1"/>
  <c r="J65" i="1" s="1"/>
  <c r="I64" i="1"/>
  <c r="J64" i="1" s="1"/>
  <c r="I62" i="1"/>
  <c r="J62" i="1" s="1"/>
  <c r="I61" i="1"/>
  <c r="J61" i="1" s="1"/>
  <c r="I59" i="1"/>
  <c r="J59" i="1" s="1"/>
  <c r="I58" i="1"/>
  <c r="J58" i="1" s="1"/>
  <c r="I56" i="1"/>
  <c r="J56" i="1" s="1"/>
  <c r="I55" i="1"/>
  <c r="J55" i="1" s="1"/>
  <c r="I54" i="1"/>
  <c r="J54" i="1" s="1"/>
  <c r="I52" i="1"/>
  <c r="J52" i="1" s="1"/>
  <c r="I51" i="1"/>
  <c r="J51" i="1" s="1"/>
  <c r="I49" i="1"/>
  <c r="J49" i="1" s="1"/>
  <c r="I48" i="1"/>
  <c r="J48" i="1" s="1"/>
  <c r="I47" i="1"/>
  <c r="J47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6" i="1"/>
  <c r="J6" i="1" s="1"/>
  <c r="J105" i="1" l="1"/>
</calcChain>
</file>

<file path=xl/sharedStrings.xml><?xml version="1.0" encoding="utf-8"?>
<sst xmlns="http://schemas.openxmlformats.org/spreadsheetml/2006/main" count="446" uniqueCount="246">
  <si>
    <t>Entidade:</t>
  </si>
  <si>
    <t>MUNICÍPIO DE JOINVILLE</t>
  </si>
  <si>
    <t>Obra:</t>
  </si>
  <si>
    <t>Contratação de empresa especializada para o fornecimento e instalação de materiais destinados ao escoramento, travamento e sustentação de paredes e elementos estruturais com patologias críticas que constituem a antiga Cervejaria Antárctica.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</si>
  <si>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</si>
  <si>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</si>
  <si>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</si>
  <si>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</si>
  <si>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</si>
  <si>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</si>
  <si>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</si>
  <si>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</si>
  <si>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</si>
  <si>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</si>
  <si>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</si>
  <si>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INICIAIS</t>
  </si>
  <si>
    <t>1.1</t>
  </si>
  <si>
    <t>SINAPI/SC</t>
  </si>
  <si>
    <t>100306</t>
  </si>
  <si>
    <t>Engenheiro civil pleno com encargos complementares</t>
  </si>
  <si>
    <t>H</t>
  </si>
  <si>
    <t>1.2</t>
  </si>
  <si>
    <t>100321</t>
  </si>
  <si>
    <t>Técnico em segurança do trabalho com encargos complementares</t>
  </si>
  <si>
    <t>MES</t>
  </si>
  <si>
    <t>1.3</t>
  </si>
  <si>
    <t>93572</t>
  </si>
  <si>
    <t>Encarregado geral de obras com encargos complementares</t>
  </si>
  <si>
    <t>1.4</t>
  </si>
  <si>
    <t>Composição Própria</t>
  </si>
  <si>
    <t>C.P. 1312210141470</t>
  </si>
  <si>
    <t>Placa de obra em chapa de aço galvanizado</t>
  </si>
  <si>
    <t>m²</t>
  </si>
  <si>
    <t>2</t>
  </si>
  <si>
    <t>ESCORAMENTO - FORNECIMENTO DE EQUIPAMENTOS METÁLICOS</t>
  </si>
  <si>
    <t>2.1</t>
  </si>
  <si>
    <t>Cotação</t>
  </si>
  <si>
    <t>1312210142209</t>
  </si>
  <si>
    <t>Fornecimento de escora metálica telescópica, com altura regulável de 2,00 a 3,10 m, com capacidade de carga de no mínimo 1500 kgf (15 kn).</t>
  </si>
  <si>
    <t>unid</t>
  </si>
  <si>
    <t>2.2</t>
  </si>
  <si>
    <t>1312210142213</t>
  </si>
  <si>
    <t>Fornecimento de escora metálica telescópica, com altura regulável de 2,65 a 3,70 m, com capacidade de carga de no mínimo 1150 kgf (11,5 kn).</t>
  </si>
  <si>
    <t>2.3</t>
  </si>
  <si>
    <t>1312210142214</t>
  </si>
  <si>
    <t>Fornecimento de escora metálica telescópica, com altura regulável de 3,00 a 4,50 m, com capacidade de carga de no mínimo 600 kgf (6,0 kn).</t>
  </si>
  <si>
    <t>2.4</t>
  </si>
  <si>
    <t>1312210142219</t>
  </si>
  <si>
    <t>Fornecimento de torre de carga metálica para pé-direito com altura de 3,60 a 3,90 m, composta por 6 postes com capacidade de carga de no mínimo 1600 kgf (16,0 kn) por poste, com painéis com largura de 1,0 m e afastamento entre os painéis montantes de 1,0 m, incluso diagonais em x, diagonais tubulares, bases reguláveis com ajuste de 30 cm, conectores, e demais acessórios necessários para a completa montagem e travamento da torre.</t>
  </si>
  <si>
    <t>2.5</t>
  </si>
  <si>
    <t>1312210142220</t>
  </si>
  <si>
    <t>Fornecimento de torre de carga metálica para pé-direito com altura de 3,60 a 3,90 m, composta por 4 postes com capacidade de carga de no mínimo 1600 kgf (16,0 kn) por poste, com painéis com largura de 1,0 m e afastamento entre os painéis montantes de 1,5 m, incluso diagonais em x, diagonais tubulares, bases reguláveis com ajuste de 30 cm, conectores, e demais acessórios necessários para a completa montagem e travamento da torre.</t>
  </si>
  <si>
    <t>2.6</t>
  </si>
  <si>
    <t>1312210142222</t>
  </si>
  <si>
    <t>Fornecimento de torre de carga metálica para pé-direito com altura de 3,60 a 3,90 m, composta por 4 postes com capacidade de carga de no mínimo 1600 kgf (16,0 kn) por poste, com painéis com largura de 1,0 m e afastamento entre os painéis montantes de 1,0 m, incluso diagonais em x, diagonais tubulares, bases reguláveis com ajuste de 30 cm, conectores, e demais acessórios necessários para a completa montagem e travamento da torre</t>
  </si>
  <si>
    <t>2.7</t>
  </si>
  <si>
    <t>1312210142223</t>
  </si>
  <si>
    <t>Fornecimento de torre de carga metálica para pé-direito de 4,50 metros, composta por 6 postes com capacidade de carga de no mínimo 1600 kgf (16,0 kn) por poste, com painéis com largura de 1,0 m e afastamento entre os painéis montantes de 1,0 m, incluso diagonais em x, diagonais tubulares, bases reguláveis com ajuste de 30 cm, conectores, e demais acessórios necessários para a completa montagem e travamento da torre</t>
  </si>
  <si>
    <t>2.8</t>
  </si>
  <si>
    <t>1312305148669</t>
  </si>
  <si>
    <t>Fornecimento de torre de carga metálica para pé-direito de 4,34 metros, composta por 4 postes com capacidade de carga de no mínimo 1600 kgf (16,0 kn) por poste, com painéis com largura de 1,0 m e afastamento entre os painéis montantes de 1,0 m, incluso diagonais em x, diagonais tubulares, bases reguláveis com ajuste de 30 cm, conectores, e demais acessórios necessários para a completa montagem e travamento da torre</t>
  </si>
  <si>
    <t>2.9</t>
  </si>
  <si>
    <t>1312210142225</t>
  </si>
  <si>
    <t>Fornecimento de torre de carga metálica para pé-direito de 7,70 metros, composta por 4 postes com capacidade de carga de no mínimo 1600 kgf (16,0 kn) por poste, com painéis com largura de 1,0 m e afastamento entre os painéis montantes de 1,5 m, incluso diagonais em x, diagonais tubulares, bases reguláveis com ajuste de 30 cm, conectores, e demais acessórios necessários para a completa montagem e travamento da torre</t>
  </si>
  <si>
    <t>2.10</t>
  </si>
  <si>
    <t>1312210142226</t>
  </si>
  <si>
    <t>Fornecimento de torre de carga metálica para pé-direito de 7,70 metros, composta por 6 postes com capacidade de carga de no mínimo 1600 kgf (16,0 kn) por poste, com painéis com largura de 1,0 m e afastamento entre os painéis montantes de 1,0 m, incluso diagonais em x, diagonais tubulares, bases reguláveis com ajuste de 30 cm, conectores, e demais acessórios necessários para a completa montagem e travamento da torre</t>
  </si>
  <si>
    <t>2.11</t>
  </si>
  <si>
    <t>1312210142224</t>
  </si>
  <si>
    <t>Fornecimento de torre de carga metálica para pé-direito de 7,70 metros, composta por 4 postes com capacidade de carga de no mínimo 1600 kgf (16,0 kn) por poste, com painéis com largura de 1,0 m e afastamento entre os painéis montantes de 1,0 m, incluso diagonais em x, diagonais tubulares, bases reguláveis com ajuste de 30 cm, conectores, e demais acessórios necessários para a completa montagem e travamento da torre</t>
  </si>
  <si>
    <t>2.12</t>
  </si>
  <si>
    <t>1312210142229</t>
  </si>
  <si>
    <t>Fornecimento de torre de carga metálica para pé-direito com altura de 4,64 a 4,92 m, composta por 4 postes com capacidade de carga de no mínimo 1600 kgf (16,0 kn) por poste, com painéis com largura de 1,0 m e afastamento entre os painéis montantes de 1,5 m, incluso diagonais em x, diagonais tubulares, bases reguláveis com ajuste de 30 cm, conectores, e demais acessórios necessários para a completa montagem e travamento da torre</t>
  </si>
  <si>
    <t>2.13</t>
  </si>
  <si>
    <t>1312210142230</t>
  </si>
  <si>
    <t>Fornecimento de torre de carga metálica para pé-direito com altura de 4,80 a 4,92 m, composta por 4 postes com capacidade de carga de no mínimo 1600 kgf (16,0 kn) por poste, com painéis com largura de 1,0 m e afastamento entre os painéis montantes de 2,0 m, incluso diagonais em x, diagonais tubulares, bases reguláveis com ajuste de 30 cm, conectores, e demais acessórios necessários para a completa montagem e travamento da torre</t>
  </si>
  <si>
    <t>2.14</t>
  </si>
  <si>
    <t>1312210142270</t>
  </si>
  <si>
    <t>Fornecimento de forcado regulável duplo metálico, com ajuste de 0,35 m</t>
  </si>
  <si>
    <t>2.15</t>
  </si>
  <si>
    <t>1312210142272</t>
  </si>
  <si>
    <t>Fornecimento de forcado regulável simples metálico, com ajuste de 0,35 m</t>
  </si>
  <si>
    <t>2.16</t>
  </si>
  <si>
    <t>1312210142273</t>
  </si>
  <si>
    <t>Fornecimento de perfil metálico para vigamento com altura de 13 cm e comprimento de 2,05 metros, com momento máximo admíssivel de 516 kgf*m (5,16 kn*m)</t>
  </si>
  <si>
    <t>2.17</t>
  </si>
  <si>
    <t>1312210142285</t>
  </si>
  <si>
    <t>Fornecimento de perfil metálico para vigamento com altura de 13 cm e comprimento de 2,55 metros, com momento máximo admíssivel de 516 kgf*m (5,16 kn*m)</t>
  </si>
  <si>
    <t>2.18</t>
  </si>
  <si>
    <t>1312210142286</t>
  </si>
  <si>
    <t>Fornecimento de perfil metálico para vigamento com altura de 13 cm e comprimento de 3,10 metros, com momento máximo admíssivel de 516 kgf*m (5,16 kn*m)</t>
  </si>
  <si>
    <t>2.19</t>
  </si>
  <si>
    <t>1312210142301</t>
  </si>
  <si>
    <t>Fornecimento de perfil metálico para vigamento com altura de 13 cm e comprimento de 3,50 metros, com momento máximo admíssivel de 516 kgf*m (5,16 kn*m)</t>
  </si>
  <si>
    <t>2.20</t>
  </si>
  <si>
    <t>1312210142307</t>
  </si>
  <si>
    <t>Fornecimento de perfil metálico para vigamento com altura de 8 cm e comprimento de 1,50 metros, com momento máximo admíssivel de 212 kgf*m (2,12 kn*m)</t>
  </si>
  <si>
    <t>2.21</t>
  </si>
  <si>
    <t>1312305148853</t>
  </si>
  <si>
    <t>Fornecimento de perfil metálico para vigamento com altura de 8 cm e comprimento de 2,05 metros, com momento máximo admíssivel de 212 kgf*m (2,12 kn*m)</t>
  </si>
  <si>
    <t>2.22</t>
  </si>
  <si>
    <t>1312305148855</t>
  </si>
  <si>
    <t>Fornecimento de perfil metálico para vigamento com altura de 8 cm e comprimento de 2,55 metros, com momento máximo admíssivel de 212 kgf*m (2,12 kn*m)</t>
  </si>
  <si>
    <t>2.23</t>
  </si>
  <si>
    <t>1312210142314</t>
  </si>
  <si>
    <t>Fornecimento de escora aprumadora metálica de pilar, com altura e ângulo reguláveis, extensão de até 3,50 m, incluso parafusos de fixação</t>
  </si>
  <si>
    <t>UNID</t>
  </si>
  <si>
    <t>3</t>
  </si>
  <si>
    <t>FORNECIMENTO DE MATERIAIS COMPLEMENTARES PARA ESCORAMENTO, TRAVAMENTO E SUSTENTAÇÃO</t>
  </si>
  <si>
    <t>3.1</t>
  </si>
  <si>
    <t>6193</t>
  </si>
  <si>
    <t>Tabua  nao  aparelhada  *2,5 x 20* cm, em macaranduba, angelim ou equivalente da regiao - bruta</t>
  </si>
  <si>
    <t>M</t>
  </si>
  <si>
    <t>3.2</t>
  </si>
  <si>
    <t>1312210142315</t>
  </si>
  <si>
    <t>Barra de ancoragem de 0,80 m de extensão, com rosca de 5/8", incluindo porca e flange</t>
  </si>
  <si>
    <t>3.3</t>
  </si>
  <si>
    <t>40598</t>
  </si>
  <si>
    <t>Perfil udc ("u" dobrado de chapa) simples de aco laminado, galvanizado, ASTM A36, 127 x 50 mm, E = 3 mm</t>
  </si>
  <si>
    <t>KG</t>
  </si>
  <si>
    <t>3.4</t>
  </si>
  <si>
    <t>41954</t>
  </si>
  <si>
    <t>Cabo de aco galvanizado, diametro 9,53 mm (3/8"), com alma de fibra 6 x 25 f</t>
  </si>
  <si>
    <t>3.5</t>
  </si>
  <si>
    <t>1312210142319</t>
  </si>
  <si>
    <t>Grampo (clips) pesado em aço carbono com acabamento galvanizado para cabo de aço de diâmetro de 9,53 mm (3/8")</t>
  </si>
  <si>
    <t>3.6</t>
  </si>
  <si>
    <t>SICRO/SC</t>
  </si>
  <si>
    <t>M0019</t>
  </si>
  <si>
    <t>Esticador em aço tipo olhal x olhal para cabo de aço - D = 13 mm</t>
  </si>
  <si>
    <t>un</t>
  </si>
  <si>
    <t>3.7</t>
  </si>
  <si>
    <t>11963</t>
  </si>
  <si>
    <t>Parafuso de aco tipo chumbador parabolt, diametro 1/2", comprimento 75 mm</t>
  </si>
  <si>
    <t>UN</t>
  </si>
  <si>
    <t>3.8</t>
  </si>
  <si>
    <t>11975</t>
  </si>
  <si>
    <t>Chumbador de aco, diametro 5/8", comprimento 6", com porca</t>
  </si>
  <si>
    <t>3.9</t>
  </si>
  <si>
    <t>421</t>
  </si>
  <si>
    <t>Porca olhal m 16,  em aco galvanizado, diametro = 16 mm</t>
  </si>
  <si>
    <t>3.10</t>
  </si>
  <si>
    <t>7581</t>
  </si>
  <si>
    <t>Sapatilha em aco galvanizado para cabos com diametro nominal ate 5/8"</t>
  </si>
  <si>
    <t>4</t>
  </si>
  <si>
    <t>SERVIÇOS DE ESCORAMENTO</t>
  </si>
  <si>
    <t>4.1</t>
  </si>
  <si>
    <t>MONTAGEM DA ESTRUTURA METÁLICA</t>
  </si>
  <si>
    <t>4.1.1</t>
  </si>
  <si>
    <t>C.P. 1312210142326</t>
  </si>
  <si>
    <t>Escoramento metálico regulável tubular - instalação (adapt. sicro 2106233)</t>
  </si>
  <si>
    <t>Unid</t>
  </si>
  <si>
    <t>4.1.2</t>
  </si>
  <si>
    <t>C.P. 1312210142327</t>
  </si>
  <si>
    <t>Montagem de torre de carga para escoramento (adapt. SINAPI 97064)</t>
  </si>
  <si>
    <t>4.1.3</t>
  </si>
  <si>
    <t>C.P. 1312210142329</t>
  </si>
  <si>
    <t>Montagem de vigamento metálico para escoramento (adapt. SINAPI 100763)</t>
  </si>
  <si>
    <t>kG</t>
  </si>
  <si>
    <t>4.2</t>
  </si>
  <si>
    <t>ESCORAMENTO DA ESCADA COM TRATAMENTO DA MADEIRA</t>
  </si>
  <si>
    <t>4.2.1</t>
  </si>
  <si>
    <t>102215</t>
  </si>
  <si>
    <t>Pintura verniz (incolor) poliuretânico (resina alquídica modificada) em madeira, 2 demãos. af_01/2021</t>
  </si>
  <si>
    <t>M2</t>
  </si>
  <si>
    <t>4.2.2</t>
  </si>
  <si>
    <t>C.P. 1312210142330</t>
  </si>
  <si>
    <t>Escoramento para escada com 1 lance e laje plana (adapt. SINAPI 101994)</t>
  </si>
  <si>
    <t>5</t>
  </si>
  <si>
    <t>SERVIÇOS DE TRAVAMENTO E SUSTENTAÇÃO</t>
  </si>
  <si>
    <t>5.1</t>
  </si>
  <si>
    <t>98746</t>
  </si>
  <si>
    <t>Solda de topo em chapa/perfil/tubo de aço chanfrado, espessura=1/4''. af_06/2018</t>
  </si>
  <si>
    <t>5.2</t>
  </si>
  <si>
    <t>6110</t>
  </si>
  <si>
    <t>Serralheiro (horista)</t>
  </si>
  <si>
    <t>5.3</t>
  </si>
  <si>
    <t>88316</t>
  </si>
  <si>
    <t>Servente com encargos complementares</t>
  </si>
  <si>
    <t>6</t>
  </si>
  <si>
    <t>SERVIÇO DE INSPEÇÃO E AJUSTES - 1º TRIMESTRE</t>
  </si>
  <si>
    <t>6.1</t>
  </si>
  <si>
    <t>2707</t>
  </si>
  <si>
    <t>Engenheiro civil de obra pleno</t>
  </si>
  <si>
    <t>6.2</t>
  </si>
  <si>
    <t>7</t>
  </si>
  <si>
    <t>SERVIÇO DE INSPEÇÃO E AJUSTES - 2º TRIMESTRE</t>
  </si>
  <si>
    <t>7.1</t>
  </si>
  <si>
    <t>7.2</t>
  </si>
  <si>
    <t>8</t>
  </si>
  <si>
    <t>SERVIÇO DE INSPEÇÃO E AJUSTES - 3º TRIMESTRE</t>
  </si>
  <si>
    <t>8.1</t>
  </si>
  <si>
    <t>8.2</t>
  </si>
  <si>
    <t>9</t>
  </si>
  <si>
    <t>SERVIÇO DE INSPEÇÃO E AJUSTES - 4º TRIMESTRE</t>
  </si>
  <si>
    <t>9.1</t>
  </si>
  <si>
    <t>9.2</t>
  </si>
  <si>
    <t>10</t>
  </si>
  <si>
    <t>SERVIÇO DE INSPEÇÃO E AJUSTES - 5º TRIMESTRE</t>
  </si>
  <si>
    <t>10.1</t>
  </si>
  <si>
    <t>10.2</t>
  </si>
  <si>
    <t>11</t>
  </si>
  <si>
    <t>SERVIÇO DE INSPEÇÃO E AJUSTES - 6º TRIMESTRE</t>
  </si>
  <si>
    <t>11.1</t>
  </si>
  <si>
    <t>11.2</t>
  </si>
  <si>
    <t>12</t>
  </si>
  <si>
    <t>SERVIÇO DE INSPEÇÃO E AJUSTES - 7º TRIMESTRE</t>
  </si>
  <si>
    <t>12.1</t>
  </si>
  <si>
    <t>12.2</t>
  </si>
  <si>
    <t>13</t>
  </si>
  <si>
    <t>SERVIÇO DE INSPEÇÃO E AJUSTES - 8º TRIMESTRE</t>
  </si>
  <si>
    <t>13.1</t>
  </si>
  <si>
    <t>13.2</t>
  </si>
  <si>
    <t>14</t>
  </si>
  <si>
    <t>SERVIÇO DE INSPEÇÃO E AJUSTES - 9º TRIMESTRE</t>
  </si>
  <si>
    <t>14.1</t>
  </si>
  <si>
    <t>14.2</t>
  </si>
  <si>
    <t>15</t>
  </si>
  <si>
    <t>SERVIÇO DE INSPEÇÃO E AJUSTES - 10º TRIMESTRE</t>
  </si>
  <si>
    <t>15.1</t>
  </si>
  <si>
    <t>15.2</t>
  </si>
  <si>
    <t>16</t>
  </si>
  <si>
    <t>SERVIÇO DE INSPEÇÃO E AJUSTES - 11º TRIMESTRE</t>
  </si>
  <si>
    <t>16.1</t>
  </si>
  <si>
    <t>16.2</t>
  </si>
  <si>
    <t>17</t>
  </si>
  <si>
    <t>SERVIÇO DE INSPEÇÃO E AJUSTES - 12º TRIMESTRE</t>
  </si>
  <si>
    <t>17.1</t>
  </si>
  <si>
    <t>17.2</t>
  </si>
  <si>
    <t>18</t>
  </si>
  <si>
    <t>SERVIÇO DE INSPEÇÃO E AJUSTES - 13º TRIMESTRE</t>
  </si>
  <si>
    <t>18.1</t>
  </si>
  <si>
    <t>18.2</t>
  </si>
  <si>
    <t>19</t>
  </si>
  <si>
    <t>SERVIÇO DE INSPEÇÃO E AJUSTES - 14º TRIMESTRE</t>
  </si>
  <si>
    <t>19.1</t>
  </si>
  <si>
    <t>19.2</t>
  </si>
  <si>
    <t>20</t>
  </si>
  <si>
    <t>SERVIÇO DE INSPEÇÃO E AJUSTES - 15º TRIMESTRE</t>
  </si>
  <si>
    <t>20.1</t>
  </si>
  <si>
    <t>20.2</t>
  </si>
  <si>
    <t>21</t>
  </si>
  <si>
    <t>SERVIÇO DE INSPEÇÃO E AJUSTES - 16º TRIMESTRE</t>
  </si>
  <si>
    <t>21.1</t>
  </si>
  <si>
    <t>21.2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</si>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</sst>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topLeftCell="A58" zoomScale="70" zoomScaleNormal="70" workbookViewId="0">
      <selection activeCell="H103" sqref="H103:H10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8.9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2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48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7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3.5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4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24</v>
      </c>
      <c r="F8" s="2">
        <v>3.5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18.399999999999999" customHeight="1" x14ac:dyDescent="0.25">
      <c r="A9" s="1" t="s">
        <v>28</v>
      </c>
      <c r="B9" s="1" t="s">
        <v>29</v>
      </c>
      <c r="C9" s="1" t="s">
        <v>30</v>
      </c>
      <c r="D9" s="1" t="s">
        <v>31</v>
      </c>
      <c r="E9" s="1" t="s">
        <v>32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23.45" customHeight="1" x14ac:dyDescent="0.25">
      <c r="A10" s="1" t="s">
        <v>33</v>
      </c>
      <c r="B10" s="1"/>
      <c r="C10" s="1"/>
      <c r="D10" s="1" t="s">
        <v>34</v>
      </c>
    </row>
    <row r="11" spans="1:10" ht="62.1" customHeight="1" x14ac:dyDescent="0.25">
      <c r="A11" s="1" t="s">
        <v>35</v>
      </c>
      <c r="B11" s="1" t="s">
        <v>36</v>
      </c>
      <c r="C11" s="1" t="s">
        <v>37</v>
      </c>
      <c r="D11" s="1" t="s">
        <v>38</v>
      </c>
      <c r="E11" s="1" t="s">
        <v>39</v>
      </c>
      <c r="F11" s="2">
        <v>128</v>
      </c>
      <c r="G11" s="3">
        <v>0</v>
      </c>
      <c r="H11" s="3"/>
      <c r="I11" s="2">
        <f t="shared" ref="I11:I33" si="0">ROUND(G11*(1 + H11/100),2)</f>
        <v>0</v>
      </c>
      <c r="J11" s="2">
        <f t="shared" ref="J11:J33" si="1">ROUND(F11*I11,2)</f>
        <v>0</v>
      </c>
    </row>
    <row r="12" spans="1:10" ht="63" customHeight="1" x14ac:dyDescent="0.25">
      <c r="A12" s="1" t="s">
        <v>40</v>
      </c>
      <c r="B12" s="1" t="s">
        <v>36</v>
      </c>
      <c r="C12" s="1" t="s">
        <v>41</v>
      </c>
      <c r="D12" s="1" t="s">
        <v>42</v>
      </c>
      <c r="E12" s="1" t="s">
        <v>39</v>
      </c>
      <c r="F12" s="2">
        <v>106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62.1" customHeight="1" x14ac:dyDescent="0.25">
      <c r="A13" s="1" t="s">
        <v>43</v>
      </c>
      <c r="B13" s="1" t="s">
        <v>36</v>
      </c>
      <c r="C13" s="1" t="s">
        <v>44</v>
      </c>
      <c r="D13" s="1" t="s">
        <v>45</v>
      </c>
      <c r="E13" s="1" t="s">
        <v>39</v>
      </c>
      <c r="F13" s="2">
        <v>135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194.45" customHeight="1" x14ac:dyDescent="0.25">
      <c r="A14" s="1" t="s">
        <v>46</v>
      </c>
      <c r="B14" s="1" t="s">
        <v>36</v>
      </c>
      <c r="C14" s="1" t="s">
        <v>47</v>
      </c>
      <c r="D14" s="1" t="s">
        <v>48</v>
      </c>
      <c r="E14" s="1" t="s">
        <v>39</v>
      </c>
      <c r="F14" s="2">
        <v>9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94.45" customHeight="1" x14ac:dyDescent="0.25">
      <c r="A15" s="1" t="s">
        <v>49</v>
      </c>
      <c r="B15" s="1" t="s">
        <v>36</v>
      </c>
      <c r="C15" s="1" t="s">
        <v>50</v>
      </c>
      <c r="D15" s="1" t="s">
        <v>51</v>
      </c>
      <c r="E15" s="1" t="s">
        <v>39</v>
      </c>
      <c r="F15" s="2">
        <v>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193.9" customHeight="1" x14ac:dyDescent="0.25">
      <c r="A16" s="1" t="s">
        <v>52</v>
      </c>
      <c r="B16" s="1" t="s">
        <v>36</v>
      </c>
      <c r="C16" s="1" t="s">
        <v>53</v>
      </c>
      <c r="D16" s="1" t="s">
        <v>54</v>
      </c>
      <c r="E16" s="1" t="s">
        <v>39</v>
      </c>
      <c r="F16" s="2">
        <v>3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188.1" customHeight="1" x14ac:dyDescent="0.25">
      <c r="A17" s="1" t="s">
        <v>55</v>
      </c>
      <c r="B17" s="1" t="s">
        <v>36</v>
      </c>
      <c r="C17" s="1" t="s">
        <v>56</v>
      </c>
      <c r="D17" s="1" t="s">
        <v>57</v>
      </c>
      <c r="E17" s="1" t="s">
        <v>39</v>
      </c>
      <c r="F17" s="2">
        <v>6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188.1" customHeight="1" x14ac:dyDescent="0.25">
      <c r="A18" s="1" t="s">
        <v>58</v>
      </c>
      <c r="B18" s="1" t="s">
        <v>36</v>
      </c>
      <c r="C18" s="1" t="s">
        <v>59</v>
      </c>
      <c r="D18" s="1" t="s">
        <v>60</v>
      </c>
      <c r="E18" s="1" t="s">
        <v>39</v>
      </c>
      <c r="F18" s="2">
        <v>8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188.1" customHeight="1" x14ac:dyDescent="0.25">
      <c r="A19" s="1" t="s">
        <v>61</v>
      </c>
      <c r="B19" s="1" t="s">
        <v>36</v>
      </c>
      <c r="C19" s="1" t="s">
        <v>62</v>
      </c>
      <c r="D19" s="1" t="s">
        <v>63</v>
      </c>
      <c r="E19" s="1" t="s">
        <v>39</v>
      </c>
      <c r="F19" s="2">
        <v>2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188.1" customHeight="1" x14ac:dyDescent="0.25">
      <c r="A20" s="1" t="s">
        <v>64</v>
      </c>
      <c r="B20" s="1" t="s">
        <v>36</v>
      </c>
      <c r="C20" s="1" t="s">
        <v>65</v>
      </c>
      <c r="D20" s="1" t="s">
        <v>66</v>
      </c>
      <c r="E20" s="1" t="s">
        <v>39</v>
      </c>
      <c r="F20" s="2">
        <v>3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188.1" customHeight="1" x14ac:dyDescent="0.25">
      <c r="A21" s="1" t="s">
        <v>67</v>
      </c>
      <c r="B21" s="1" t="s">
        <v>36</v>
      </c>
      <c r="C21" s="1" t="s">
        <v>68</v>
      </c>
      <c r="D21" s="1" t="s">
        <v>69</v>
      </c>
      <c r="E21" s="1" t="s">
        <v>39</v>
      </c>
      <c r="F21" s="2">
        <v>9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193.9" customHeight="1" x14ac:dyDescent="0.25">
      <c r="A22" s="1" t="s">
        <v>70</v>
      </c>
      <c r="B22" s="1" t="s">
        <v>36</v>
      </c>
      <c r="C22" s="1" t="s">
        <v>71</v>
      </c>
      <c r="D22" s="1" t="s">
        <v>72</v>
      </c>
      <c r="E22" s="1" t="s">
        <v>39</v>
      </c>
      <c r="F22" s="2">
        <v>9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193.9" customHeight="1" x14ac:dyDescent="0.25">
      <c r="A23" s="1" t="s">
        <v>73</v>
      </c>
      <c r="B23" s="1" t="s">
        <v>36</v>
      </c>
      <c r="C23" s="1" t="s">
        <v>74</v>
      </c>
      <c r="D23" s="1" t="s">
        <v>75</v>
      </c>
      <c r="E23" s="1" t="s">
        <v>39</v>
      </c>
      <c r="F23" s="2">
        <v>6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1.5" customHeight="1" x14ac:dyDescent="0.25">
      <c r="A24" s="1" t="s">
        <v>76</v>
      </c>
      <c r="B24" s="1" t="s">
        <v>36</v>
      </c>
      <c r="C24" s="1" t="s">
        <v>77</v>
      </c>
      <c r="D24" s="1" t="s">
        <v>78</v>
      </c>
      <c r="E24" s="1" t="s">
        <v>39</v>
      </c>
      <c r="F24" s="2">
        <v>46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32.450000000000003" customHeight="1" x14ac:dyDescent="0.25">
      <c r="A25" s="1" t="s">
        <v>79</v>
      </c>
      <c r="B25" s="1" t="s">
        <v>36</v>
      </c>
      <c r="C25" s="1" t="s">
        <v>80</v>
      </c>
      <c r="D25" s="1" t="s">
        <v>81</v>
      </c>
      <c r="E25" s="1" t="s">
        <v>39</v>
      </c>
      <c r="F25" s="2">
        <v>293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67.900000000000006" customHeight="1" x14ac:dyDescent="0.25">
      <c r="A26" s="1" t="s">
        <v>82</v>
      </c>
      <c r="B26" s="1" t="s">
        <v>36</v>
      </c>
      <c r="C26" s="1" t="s">
        <v>83</v>
      </c>
      <c r="D26" s="1" t="s">
        <v>84</v>
      </c>
      <c r="E26" s="1" t="s">
        <v>39</v>
      </c>
      <c r="F26" s="2">
        <v>29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67.900000000000006" customHeight="1" x14ac:dyDescent="0.25">
      <c r="A27" s="1" t="s">
        <v>85</v>
      </c>
      <c r="B27" s="1" t="s">
        <v>36</v>
      </c>
      <c r="C27" s="1" t="s">
        <v>86</v>
      </c>
      <c r="D27" s="1" t="s">
        <v>87</v>
      </c>
      <c r="E27" s="1" t="s">
        <v>39</v>
      </c>
      <c r="F27" s="2">
        <v>41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67.900000000000006" customHeight="1" x14ac:dyDescent="0.25">
      <c r="A28" s="1" t="s">
        <v>88</v>
      </c>
      <c r="B28" s="1" t="s">
        <v>36</v>
      </c>
      <c r="C28" s="1" t="s">
        <v>89</v>
      </c>
      <c r="D28" s="1" t="s">
        <v>90</v>
      </c>
      <c r="E28" s="1" t="s">
        <v>39</v>
      </c>
      <c r="F28" s="2">
        <v>20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67.900000000000006" customHeight="1" x14ac:dyDescent="0.25">
      <c r="A29" s="1" t="s">
        <v>91</v>
      </c>
      <c r="B29" s="1" t="s">
        <v>36</v>
      </c>
      <c r="C29" s="1" t="s">
        <v>92</v>
      </c>
      <c r="D29" s="1" t="s">
        <v>93</v>
      </c>
      <c r="E29" s="1" t="s">
        <v>39</v>
      </c>
      <c r="F29" s="2">
        <v>25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67.5" customHeight="1" x14ac:dyDescent="0.25">
      <c r="A30" s="1" t="s">
        <v>94</v>
      </c>
      <c r="B30" s="1" t="s">
        <v>36</v>
      </c>
      <c r="C30" s="1" t="s">
        <v>95</v>
      </c>
      <c r="D30" s="1" t="s">
        <v>96</v>
      </c>
      <c r="E30" s="1" t="s">
        <v>39</v>
      </c>
      <c r="F30" s="2">
        <v>34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ht="67.5" customHeight="1" x14ac:dyDescent="0.25">
      <c r="A31" s="1" t="s">
        <v>97</v>
      </c>
      <c r="B31" s="1" t="s">
        <v>36</v>
      </c>
      <c r="C31" s="1" t="s">
        <v>98</v>
      </c>
      <c r="D31" s="1" t="s">
        <v>99</v>
      </c>
      <c r="E31" s="1" t="s">
        <v>39</v>
      </c>
      <c r="F31" s="2">
        <v>25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67.5" customHeight="1" x14ac:dyDescent="0.25">
      <c r="A32" s="1" t="s">
        <v>100</v>
      </c>
      <c r="B32" s="1" t="s">
        <v>36</v>
      </c>
      <c r="C32" s="1" t="s">
        <v>101</v>
      </c>
      <c r="D32" s="1" t="s">
        <v>102</v>
      </c>
      <c r="E32" s="1" t="s">
        <v>39</v>
      </c>
      <c r="F32" s="2">
        <v>12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ht="61.7" customHeight="1" x14ac:dyDescent="0.25">
      <c r="A33" s="1" t="s">
        <v>103</v>
      </c>
      <c r="B33" s="1" t="s">
        <v>36</v>
      </c>
      <c r="C33" s="1" t="s">
        <v>104</v>
      </c>
      <c r="D33" s="1" t="s">
        <v>105</v>
      </c>
      <c r="E33" s="1" t="s">
        <v>106</v>
      </c>
      <c r="F33" s="2">
        <v>30</v>
      </c>
      <c r="G33" s="3">
        <v>0</v>
      </c>
      <c r="H33" s="3"/>
      <c r="I33" s="2">
        <f t="shared" si="0"/>
        <v>0</v>
      </c>
      <c r="J33" s="2">
        <f t="shared" si="1"/>
        <v>0</v>
      </c>
    </row>
    <row r="34" spans="1:10" ht="37.35" customHeight="1" x14ac:dyDescent="0.25">
      <c r="A34" s="1" t="s">
        <v>107</v>
      </c>
      <c r="B34" s="1"/>
      <c r="C34" s="1"/>
      <c r="D34" s="1" t="s">
        <v>108</v>
      </c>
    </row>
    <row r="35" spans="1:10" ht="42.75" customHeight="1" x14ac:dyDescent="0.25">
      <c r="A35" s="1" t="s">
        <v>109</v>
      </c>
      <c r="B35" s="1" t="s">
        <v>17</v>
      </c>
      <c r="C35" s="1" t="s">
        <v>110</v>
      </c>
      <c r="D35" s="1" t="s">
        <v>111</v>
      </c>
      <c r="E35" s="1" t="s">
        <v>112</v>
      </c>
      <c r="F35" s="2">
        <v>226.89</v>
      </c>
      <c r="G35" s="3">
        <v>0</v>
      </c>
      <c r="H35" s="3"/>
      <c r="I35" s="2">
        <f t="shared" ref="I35:I44" si="2">ROUND(G35*(1 + H35/100),2)</f>
        <v>0</v>
      </c>
      <c r="J35" s="2">
        <f t="shared" ref="J35:J44" si="3">ROUND(F35*I35,2)</f>
        <v>0</v>
      </c>
    </row>
    <row r="36" spans="1:10" ht="38.25" customHeight="1" x14ac:dyDescent="0.25">
      <c r="A36" s="1" t="s">
        <v>113</v>
      </c>
      <c r="B36" s="1" t="s">
        <v>36</v>
      </c>
      <c r="C36" s="1" t="s">
        <v>114</v>
      </c>
      <c r="D36" s="1" t="s">
        <v>115</v>
      </c>
      <c r="E36" s="1" t="s">
        <v>39</v>
      </c>
      <c r="F36" s="2">
        <v>152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46.35" customHeight="1" x14ac:dyDescent="0.25">
      <c r="A37" s="1" t="s">
        <v>116</v>
      </c>
      <c r="B37" s="1" t="s">
        <v>17</v>
      </c>
      <c r="C37" s="1" t="s">
        <v>117</v>
      </c>
      <c r="D37" s="1" t="s">
        <v>118</v>
      </c>
      <c r="E37" s="1" t="s">
        <v>119</v>
      </c>
      <c r="F37" s="2">
        <v>2267.69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34.15" customHeight="1" x14ac:dyDescent="0.25">
      <c r="A38" s="1" t="s">
        <v>120</v>
      </c>
      <c r="B38" s="1" t="s">
        <v>17</v>
      </c>
      <c r="C38" s="1" t="s">
        <v>121</v>
      </c>
      <c r="D38" s="1" t="s">
        <v>122</v>
      </c>
      <c r="E38" s="1" t="s">
        <v>119</v>
      </c>
      <c r="F38" s="2">
        <v>425.82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49.5" customHeight="1" x14ac:dyDescent="0.25">
      <c r="A39" s="1" t="s">
        <v>123</v>
      </c>
      <c r="B39" s="1" t="s">
        <v>36</v>
      </c>
      <c r="C39" s="1" t="s">
        <v>124</v>
      </c>
      <c r="D39" s="1" t="s">
        <v>125</v>
      </c>
      <c r="E39" s="1" t="s">
        <v>39</v>
      </c>
      <c r="F39" s="2">
        <v>1112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28.9" customHeight="1" x14ac:dyDescent="0.25">
      <c r="A40" s="1" t="s">
        <v>126</v>
      </c>
      <c r="B40" s="1" t="s">
        <v>127</v>
      </c>
      <c r="C40" s="1" t="s">
        <v>128</v>
      </c>
      <c r="D40" s="1" t="s">
        <v>129</v>
      </c>
      <c r="E40" s="1" t="s">
        <v>130</v>
      </c>
      <c r="F40" s="2">
        <v>139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2.85" customHeight="1" x14ac:dyDescent="0.25">
      <c r="A41" s="1" t="s">
        <v>131</v>
      </c>
      <c r="B41" s="1" t="s">
        <v>17</v>
      </c>
      <c r="C41" s="1" t="s">
        <v>132</v>
      </c>
      <c r="D41" s="1" t="s">
        <v>133</v>
      </c>
      <c r="E41" s="1" t="s">
        <v>134</v>
      </c>
      <c r="F41" s="2">
        <v>248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26.1" customHeight="1" x14ac:dyDescent="0.25">
      <c r="A42" s="1" t="s">
        <v>135</v>
      </c>
      <c r="B42" s="1" t="s">
        <v>17</v>
      </c>
      <c r="C42" s="1" t="s">
        <v>136</v>
      </c>
      <c r="D42" s="1" t="s">
        <v>137</v>
      </c>
      <c r="E42" s="1" t="s">
        <v>134</v>
      </c>
      <c r="F42" s="2">
        <v>278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24.75" customHeight="1" x14ac:dyDescent="0.25">
      <c r="A43" s="1" t="s">
        <v>138</v>
      </c>
      <c r="B43" s="1" t="s">
        <v>17</v>
      </c>
      <c r="C43" s="1" t="s">
        <v>139</v>
      </c>
      <c r="D43" s="1" t="s">
        <v>140</v>
      </c>
      <c r="E43" s="1" t="s">
        <v>134</v>
      </c>
      <c r="F43" s="2">
        <v>154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31.15" customHeight="1" x14ac:dyDescent="0.25">
      <c r="A44" s="1" t="s">
        <v>141</v>
      </c>
      <c r="B44" s="1" t="s">
        <v>17</v>
      </c>
      <c r="C44" s="1" t="s">
        <v>142</v>
      </c>
      <c r="D44" s="1" t="s">
        <v>143</v>
      </c>
      <c r="E44" s="1" t="s">
        <v>134</v>
      </c>
      <c r="F44" s="2">
        <v>278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x14ac:dyDescent="0.25">
      <c r="A45" s="1" t="s">
        <v>144</v>
      </c>
      <c r="B45" s="1"/>
      <c r="C45" s="1"/>
      <c r="D45" s="1" t="s">
        <v>145</v>
      </c>
    </row>
    <row r="46" spans="1:10" x14ac:dyDescent="0.25">
      <c r="A46" s="1" t="s">
        <v>146</v>
      </c>
      <c r="B46" s="1"/>
      <c r="C46" s="1"/>
      <c r="D46" s="1" t="s">
        <v>147</v>
      </c>
    </row>
    <row r="47" spans="1:10" ht="33.4" customHeight="1" x14ac:dyDescent="0.25">
      <c r="A47" s="1" t="s">
        <v>148</v>
      </c>
      <c r="B47" s="1" t="s">
        <v>29</v>
      </c>
      <c r="C47" s="1" t="s">
        <v>149</v>
      </c>
      <c r="D47" s="1" t="s">
        <v>150</v>
      </c>
      <c r="E47" s="1" t="s">
        <v>151</v>
      </c>
      <c r="F47" s="2">
        <v>369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29.25" customHeight="1" x14ac:dyDescent="0.25">
      <c r="A48" s="1" t="s">
        <v>152</v>
      </c>
      <c r="B48" s="1" t="s">
        <v>29</v>
      </c>
      <c r="C48" s="1" t="s">
        <v>153</v>
      </c>
      <c r="D48" s="1" t="s">
        <v>154</v>
      </c>
      <c r="E48" s="1" t="s">
        <v>112</v>
      </c>
      <c r="F48" s="2">
        <v>318.32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31.5" customHeight="1" x14ac:dyDescent="0.25">
      <c r="A49" s="1" t="s">
        <v>155</v>
      </c>
      <c r="B49" s="1" t="s">
        <v>29</v>
      </c>
      <c r="C49" s="1" t="s">
        <v>156</v>
      </c>
      <c r="D49" s="1" t="s">
        <v>157</v>
      </c>
      <c r="E49" s="1" t="s">
        <v>158</v>
      </c>
      <c r="F49" s="2">
        <v>3681.15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21.2" customHeight="1" x14ac:dyDescent="0.25">
      <c r="A50" s="1" t="s">
        <v>159</v>
      </c>
      <c r="B50" s="1"/>
      <c r="C50" s="1"/>
      <c r="D50" s="1" t="s">
        <v>160</v>
      </c>
    </row>
    <row r="51" spans="1:10" ht="45.4" customHeight="1" x14ac:dyDescent="0.25">
      <c r="A51" s="1" t="s">
        <v>161</v>
      </c>
      <c r="B51" s="1" t="s">
        <v>17</v>
      </c>
      <c r="C51" s="1" t="s">
        <v>162</v>
      </c>
      <c r="D51" s="1" t="s">
        <v>163</v>
      </c>
      <c r="E51" s="1" t="s">
        <v>164</v>
      </c>
      <c r="F51" s="2">
        <v>2.4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31.9" customHeight="1" x14ac:dyDescent="0.25">
      <c r="A52" s="1" t="s">
        <v>165</v>
      </c>
      <c r="B52" s="1" t="s">
        <v>29</v>
      </c>
      <c r="C52" s="1" t="s">
        <v>166</v>
      </c>
      <c r="D52" s="1" t="s">
        <v>167</v>
      </c>
      <c r="E52" s="1" t="s">
        <v>32</v>
      </c>
      <c r="F52" s="2">
        <v>3.44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30" x14ac:dyDescent="0.25">
      <c r="A53" s="1" t="s">
        <v>168</v>
      </c>
      <c r="B53" s="1"/>
      <c r="C53" s="1"/>
      <c r="D53" s="1" t="s">
        <v>169</v>
      </c>
    </row>
    <row r="54" spans="1:10" ht="36" customHeight="1" x14ac:dyDescent="0.25">
      <c r="A54" s="1" t="s">
        <v>170</v>
      </c>
      <c r="B54" s="1" t="s">
        <v>17</v>
      </c>
      <c r="C54" s="1" t="s">
        <v>171</v>
      </c>
      <c r="D54" s="1" t="s">
        <v>172</v>
      </c>
      <c r="E54" s="1" t="s">
        <v>112</v>
      </c>
      <c r="F54" s="2">
        <v>15.4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173</v>
      </c>
      <c r="B55" s="1" t="s">
        <v>17</v>
      </c>
      <c r="C55" s="1" t="s">
        <v>174</v>
      </c>
      <c r="D55" s="1" t="s">
        <v>175</v>
      </c>
      <c r="E55" s="1" t="s">
        <v>20</v>
      </c>
      <c r="F55" s="2">
        <v>21.17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x14ac:dyDescent="0.25">
      <c r="A56" s="1" t="s">
        <v>176</v>
      </c>
      <c r="B56" s="1" t="s">
        <v>17</v>
      </c>
      <c r="C56" s="1" t="s">
        <v>177</v>
      </c>
      <c r="D56" s="1" t="s">
        <v>178</v>
      </c>
      <c r="E56" s="1" t="s">
        <v>20</v>
      </c>
      <c r="F56" s="2">
        <v>64.17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19.899999999999999" customHeight="1" x14ac:dyDescent="0.25">
      <c r="A57" s="1" t="s">
        <v>179</v>
      </c>
      <c r="B57" s="1"/>
      <c r="C57" s="1"/>
      <c r="D57" s="1" t="s">
        <v>180</v>
      </c>
    </row>
    <row r="58" spans="1:10" x14ac:dyDescent="0.25">
      <c r="A58" s="1" t="s">
        <v>181</v>
      </c>
      <c r="B58" s="1" t="s">
        <v>17</v>
      </c>
      <c r="C58" s="1" t="s">
        <v>182</v>
      </c>
      <c r="D58" s="1" t="s">
        <v>183</v>
      </c>
      <c r="E58" s="1" t="s">
        <v>20</v>
      </c>
      <c r="F58" s="2">
        <v>24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x14ac:dyDescent="0.25">
      <c r="A59" s="1" t="s">
        <v>184</v>
      </c>
      <c r="B59" s="1" t="s">
        <v>17</v>
      </c>
      <c r="C59" s="1" t="s">
        <v>177</v>
      </c>
      <c r="D59" s="1" t="s">
        <v>178</v>
      </c>
      <c r="E59" s="1" t="s">
        <v>20</v>
      </c>
      <c r="F59" s="2">
        <v>9.5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19.899999999999999" customHeight="1" x14ac:dyDescent="0.25">
      <c r="A60" s="1" t="s">
        <v>185</v>
      </c>
      <c r="B60" s="1"/>
      <c r="C60" s="1"/>
      <c r="D60" s="1" t="s">
        <v>186</v>
      </c>
    </row>
    <row r="61" spans="1:10" x14ac:dyDescent="0.25">
      <c r="A61" s="1" t="s">
        <v>187</v>
      </c>
      <c r="B61" s="1" t="s">
        <v>17</v>
      </c>
      <c r="C61" s="1" t="s">
        <v>182</v>
      </c>
      <c r="D61" s="1" t="s">
        <v>183</v>
      </c>
      <c r="E61" s="1" t="s">
        <v>20</v>
      </c>
      <c r="F61" s="2">
        <v>24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x14ac:dyDescent="0.25">
      <c r="A62" s="1" t="s">
        <v>188</v>
      </c>
      <c r="B62" s="1" t="s">
        <v>17</v>
      </c>
      <c r="C62" s="1" t="s">
        <v>177</v>
      </c>
      <c r="D62" s="1" t="s">
        <v>178</v>
      </c>
      <c r="E62" s="1" t="s">
        <v>20</v>
      </c>
      <c r="F62" s="2">
        <v>9.5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19.899999999999999" customHeight="1" x14ac:dyDescent="0.25">
      <c r="A63" s="1" t="s">
        <v>189</v>
      </c>
      <c r="B63" s="1"/>
      <c r="C63" s="1"/>
      <c r="D63" s="1" t="s">
        <v>190</v>
      </c>
    </row>
    <row r="64" spans="1:10" x14ac:dyDescent="0.25">
      <c r="A64" s="1" t="s">
        <v>191</v>
      </c>
      <c r="B64" s="1" t="s">
        <v>17</v>
      </c>
      <c r="C64" s="1" t="s">
        <v>182</v>
      </c>
      <c r="D64" s="1" t="s">
        <v>183</v>
      </c>
      <c r="E64" s="1" t="s">
        <v>20</v>
      </c>
      <c r="F64" s="2">
        <v>24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x14ac:dyDescent="0.25">
      <c r="A65" s="1" t="s">
        <v>192</v>
      </c>
      <c r="B65" s="1" t="s">
        <v>17</v>
      </c>
      <c r="C65" s="1" t="s">
        <v>177</v>
      </c>
      <c r="D65" s="1" t="s">
        <v>178</v>
      </c>
      <c r="E65" s="1" t="s">
        <v>20</v>
      </c>
      <c r="F65" s="2">
        <v>9.5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19.899999999999999" customHeight="1" x14ac:dyDescent="0.25">
      <c r="A66" s="1" t="s">
        <v>193</v>
      </c>
      <c r="B66" s="1"/>
      <c r="C66" s="1"/>
      <c r="D66" s="1" t="s">
        <v>194</v>
      </c>
    </row>
    <row r="67" spans="1:10" x14ac:dyDescent="0.25">
      <c r="A67" s="1" t="s">
        <v>195</v>
      </c>
      <c r="B67" s="1" t="s">
        <v>17</v>
      </c>
      <c r="C67" s="1" t="s">
        <v>182</v>
      </c>
      <c r="D67" s="1" t="s">
        <v>183</v>
      </c>
      <c r="E67" s="1" t="s">
        <v>20</v>
      </c>
      <c r="F67" s="2">
        <v>24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x14ac:dyDescent="0.25">
      <c r="A68" s="1" t="s">
        <v>196</v>
      </c>
      <c r="B68" s="1" t="s">
        <v>17</v>
      </c>
      <c r="C68" s="1" t="s">
        <v>177</v>
      </c>
      <c r="D68" s="1" t="s">
        <v>178</v>
      </c>
      <c r="E68" s="1" t="s">
        <v>20</v>
      </c>
      <c r="F68" s="2">
        <v>9.5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19.899999999999999" customHeight="1" x14ac:dyDescent="0.25">
      <c r="A69" s="1" t="s">
        <v>197</v>
      </c>
      <c r="B69" s="1"/>
      <c r="C69" s="1"/>
      <c r="D69" s="1" t="s">
        <v>198</v>
      </c>
    </row>
    <row r="70" spans="1:10" x14ac:dyDescent="0.25">
      <c r="A70" s="1" t="s">
        <v>199</v>
      </c>
      <c r="B70" s="1" t="s">
        <v>17</v>
      </c>
      <c r="C70" s="1" t="s">
        <v>182</v>
      </c>
      <c r="D70" s="1" t="s">
        <v>183</v>
      </c>
      <c r="E70" s="1" t="s">
        <v>20</v>
      </c>
      <c r="F70" s="2">
        <v>24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x14ac:dyDescent="0.25">
      <c r="A71" s="1" t="s">
        <v>200</v>
      </c>
      <c r="B71" s="1" t="s">
        <v>17</v>
      </c>
      <c r="C71" s="1" t="s">
        <v>177</v>
      </c>
      <c r="D71" s="1" t="s">
        <v>178</v>
      </c>
      <c r="E71" s="1" t="s">
        <v>20</v>
      </c>
      <c r="F71" s="2">
        <v>9.5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19.899999999999999" customHeight="1" x14ac:dyDescent="0.25">
      <c r="A72" s="1" t="s">
        <v>201</v>
      </c>
      <c r="B72" s="1"/>
      <c r="C72" s="1"/>
      <c r="D72" s="1" t="s">
        <v>202</v>
      </c>
    </row>
    <row r="73" spans="1:10" x14ac:dyDescent="0.25">
      <c r="A73" s="1" t="s">
        <v>203</v>
      </c>
      <c r="B73" s="1" t="s">
        <v>17</v>
      </c>
      <c r="C73" s="1" t="s">
        <v>182</v>
      </c>
      <c r="D73" s="1" t="s">
        <v>183</v>
      </c>
      <c r="E73" s="1" t="s">
        <v>20</v>
      </c>
      <c r="F73" s="2">
        <v>24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x14ac:dyDescent="0.25">
      <c r="A74" s="1" t="s">
        <v>204</v>
      </c>
      <c r="B74" s="1" t="s">
        <v>17</v>
      </c>
      <c r="C74" s="1" t="s">
        <v>177</v>
      </c>
      <c r="D74" s="1" t="s">
        <v>178</v>
      </c>
      <c r="E74" s="1" t="s">
        <v>20</v>
      </c>
      <c r="F74" s="2">
        <v>9.5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19.899999999999999" customHeight="1" x14ac:dyDescent="0.25">
      <c r="A75" s="1" t="s">
        <v>205</v>
      </c>
      <c r="B75" s="1"/>
      <c r="C75" s="1"/>
      <c r="D75" s="1" t="s">
        <v>206</v>
      </c>
    </row>
    <row r="76" spans="1:10" x14ac:dyDescent="0.25">
      <c r="A76" s="1" t="s">
        <v>207</v>
      </c>
      <c r="B76" s="1" t="s">
        <v>17</v>
      </c>
      <c r="C76" s="1" t="s">
        <v>182</v>
      </c>
      <c r="D76" s="1" t="s">
        <v>183</v>
      </c>
      <c r="E76" s="1" t="s">
        <v>20</v>
      </c>
      <c r="F76" s="2">
        <v>24</v>
      </c>
      <c r="G76" s="3">
        <v>0</v>
      </c>
      <c r="H76" s="3"/>
      <c r="I76" s="2">
        <f>ROUND(G76*(1 + H76/100),2)</f>
        <v>0</v>
      </c>
      <c r="J76" s="2">
        <f>ROUND(F76*I76,2)</f>
        <v>0</v>
      </c>
    </row>
    <row r="77" spans="1:10" x14ac:dyDescent="0.25">
      <c r="A77" s="1" t="s">
        <v>208</v>
      </c>
      <c r="B77" s="1" t="s">
        <v>17</v>
      </c>
      <c r="C77" s="1" t="s">
        <v>177</v>
      </c>
      <c r="D77" s="1" t="s">
        <v>178</v>
      </c>
      <c r="E77" s="1" t="s">
        <v>20</v>
      </c>
      <c r="F77" s="2">
        <v>9.5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ht="19.899999999999999" customHeight="1" x14ac:dyDescent="0.25">
      <c r="A78" s="1" t="s">
        <v>209</v>
      </c>
      <c r="B78" s="1"/>
      <c r="C78" s="1"/>
      <c r="D78" s="1" t="s">
        <v>210</v>
      </c>
    </row>
    <row r="79" spans="1:10" x14ac:dyDescent="0.25">
      <c r="A79" s="1" t="s">
        <v>211</v>
      </c>
      <c r="B79" s="1" t="s">
        <v>17</v>
      </c>
      <c r="C79" s="1" t="s">
        <v>182</v>
      </c>
      <c r="D79" s="1" t="s">
        <v>183</v>
      </c>
      <c r="E79" s="1" t="s">
        <v>20</v>
      </c>
      <c r="F79" s="2">
        <v>24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x14ac:dyDescent="0.25">
      <c r="A80" s="1" t="s">
        <v>212</v>
      </c>
      <c r="B80" s="1" t="s">
        <v>17</v>
      </c>
      <c r="C80" s="1" t="s">
        <v>177</v>
      </c>
      <c r="D80" s="1" t="s">
        <v>178</v>
      </c>
      <c r="E80" s="1" t="s">
        <v>20</v>
      </c>
      <c r="F80" s="2">
        <v>9.5</v>
      </c>
      <c r="G80" s="3">
        <v>0</v>
      </c>
      <c r="H80" s="3"/>
      <c r="I80" s="2">
        <f>ROUND(G80*(1 + H80/100),2)</f>
        <v>0</v>
      </c>
      <c r="J80" s="2">
        <f>ROUND(F80*I80,2)</f>
        <v>0</v>
      </c>
    </row>
    <row r="81" spans="1:10" ht="19.899999999999999" customHeight="1" x14ac:dyDescent="0.25">
      <c r="A81" s="1" t="s">
        <v>213</v>
      </c>
      <c r="B81" s="1"/>
      <c r="C81" s="1"/>
      <c r="D81" s="1" t="s">
        <v>214</v>
      </c>
    </row>
    <row r="82" spans="1:10" x14ac:dyDescent="0.25">
      <c r="A82" s="1" t="s">
        <v>215</v>
      </c>
      <c r="B82" s="1" t="s">
        <v>17</v>
      </c>
      <c r="C82" s="1" t="s">
        <v>182</v>
      </c>
      <c r="D82" s="1" t="s">
        <v>183</v>
      </c>
      <c r="E82" s="1" t="s">
        <v>20</v>
      </c>
      <c r="F82" s="2">
        <v>24</v>
      </c>
      <c r="G82" s="3">
        <v>0</v>
      </c>
      <c r="H82" s="3"/>
      <c r="I82" s="2">
        <f>ROUND(G82*(1 + H82/100),2)</f>
        <v>0</v>
      </c>
      <c r="J82" s="2">
        <f>ROUND(F82*I82,2)</f>
        <v>0</v>
      </c>
    </row>
    <row r="83" spans="1:10" x14ac:dyDescent="0.25">
      <c r="A83" s="1" t="s">
        <v>216</v>
      </c>
      <c r="B83" s="1" t="s">
        <v>17</v>
      </c>
      <c r="C83" s="1" t="s">
        <v>177</v>
      </c>
      <c r="D83" s="1" t="s">
        <v>178</v>
      </c>
      <c r="E83" s="1" t="s">
        <v>20</v>
      </c>
      <c r="F83" s="2">
        <v>9.5</v>
      </c>
      <c r="G83" s="3">
        <v>0</v>
      </c>
      <c r="H83" s="3"/>
      <c r="I83" s="2">
        <f>ROUND(G83*(1 + H83/100),2)</f>
        <v>0</v>
      </c>
      <c r="J83" s="2">
        <f>ROUND(F83*I83,2)</f>
        <v>0</v>
      </c>
    </row>
    <row r="84" spans="1:10" ht="20.25" customHeight="1" x14ac:dyDescent="0.25">
      <c r="A84" s="1" t="s">
        <v>217</v>
      </c>
      <c r="B84" s="1"/>
      <c r="C84" s="1"/>
      <c r="D84" s="1" t="s">
        <v>218</v>
      </c>
    </row>
    <row r="85" spans="1:10" x14ac:dyDescent="0.25">
      <c r="A85" s="1" t="s">
        <v>219</v>
      </c>
      <c r="B85" s="1" t="s">
        <v>17</v>
      </c>
      <c r="C85" s="1" t="s">
        <v>182</v>
      </c>
      <c r="D85" s="1" t="s">
        <v>183</v>
      </c>
      <c r="E85" s="1" t="s">
        <v>20</v>
      </c>
      <c r="F85" s="2">
        <v>24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x14ac:dyDescent="0.25">
      <c r="A86" s="1" t="s">
        <v>220</v>
      </c>
      <c r="B86" s="1" t="s">
        <v>17</v>
      </c>
      <c r="C86" s="1" t="s">
        <v>177</v>
      </c>
      <c r="D86" s="1" t="s">
        <v>178</v>
      </c>
      <c r="E86" s="1" t="s">
        <v>20</v>
      </c>
      <c r="F86" s="2">
        <v>9.5</v>
      </c>
      <c r="G86" s="3">
        <v>0</v>
      </c>
      <c r="H86" s="3"/>
      <c r="I86" s="2">
        <f>ROUND(G86*(1 + H86/100),2)</f>
        <v>0</v>
      </c>
      <c r="J86" s="2">
        <f>ROUND(F86*I86,2)</f>
        <v>0</v>
      </c>
    </row>
    <row r="87" spans="1:10" ht="20.25" customHeight="1" x14ac:dyDescent="0.25">
      <c r="A87" s="1" t="s">
        <v>221</v>
      </c>
      <c r="B87" s="1"/>
      <c r="C87" s="1"/>
      <c r="D87" s="1" t="s">
        <v>222</v>
      </c>
    </row>
    <row r="88" spans="1:10" x14ac:dyDescent="0.25">
      <c r="A88" s="1" t="s">
        <v>223</v>
      </c>
      <c r="B88" s="1" t="s">
        <v>17</v>
      </c>
      <c r="C88" s="1" t="s">
        <v>182</v>
      </c>
      <c r="D88" s="1" t="s">
        <v>183</v>
      </c>
      <c r="E88" s="1" t="s">
        <v>20</v>
      </c>
      <c r="F88" s="2">
        <v>24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x14ac:dyDescent="0.25">
      <c r="A89" s="1" t="s">
        <v>224</v>
      </c>
      <c r="B89" s="1" t="s">
        <v>17</v>
      </c>
      <c r="C89" s="1" t="s">
        <v>177</v>
      </c>
      <c r="D89" s="1" t="s">
        <v>178</v>
      </c>
      <c r="E89" s="1" t="s">
        <v>20</v>
      </c>
      <c r="F89" s="2">
        <v>9.5</v>
      </c>
      <c r="G89" s="3">
        <v>0</v>
      </c>
      <c r="H89" s="3"/>
      <c r="I89" s="2">
        <f>ROUND(G89*(1 + H89/100),2)</f>
        <v>0</v>
      </c>
      <c r="J89" s="2">
        <f>ROUND(F89*I89,2)</f>
        <v>0</v>
      </c>
    </row>
    <row r="90" spans="1:10" ht="20.25" customHeight="1" x14ac:dyDescent="0.25">
      <c r="A90" s="1" t="s">
        <v>225</v>
      </c>
      <c r="B90" s="1"/>
      <c r="C90" s="1"/>
      <c r="D90" s="1" t="s">
        <v>226</v>
      </c>
    </row>
    <row r="91" spans="1:10" x14ac:dyDescent="0.25">
      <c r="A91" s="1" t="s">
        <v>227</v>
      </c>
      <c r="B91" s="1" t="s">
        <v>17</v>
      </c>
      <c r="C91" s="1" t="s">
        <v>182</v>
      </c>
      <c r="D91" s="1" t="s">
        <v>183</v>
      </c>
      <c r="E91" s="1" t="s">
        <v>20</v>
      </c>
      <c r="F91" s="2">
        <v>24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x14ac:dyDescent="0.25">
      <c r="A92" s="1" t="s">
        <v>228</v>
      </c>
      <c r="B92" s="1" t="s">
        <v>17</v>
      </c>
      <c r="C92" s="1" t="s">
        <v>177</v>
      </c>
      <c r="D92" s="1" t="s">
        <v>178</v>
      </c>
      <c r="E92" s="1" t="s">
        <v>20</v>
      </c>
      <c r="F92" s="2">
        <v>9.5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ht="20.25" customHeight="1" x14ac:dyDescent="0.25">
      <c r="A93" s="1" t="s">
        <v>229</v>
      </c>
      <c r="B93" s="1"/>
      <c r="C93" s="1"/>
      <c r="D93" s="1" t="s">
        <v>230</v>
      </c>
    </row>
    <row r="94" spans="1:10" x14ac:dyDescent="0.25">
      <c r="A94" s="1" t="s">
        <v>231</v>
      </c>
      <c r="B94" s="1" t="s">
        <v>17</v>
      </c>
      <c r="C94" s="1" t="s">
        <v>182</v>
      </c>
      <c r="D94" s="1" t="s">
        <v>183</v>
      </c>
      <c r="E94" s="1" t="s">
        <v>20</v>
      </c>
      <c r="F94" s="2">
        <v>24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x14ac:dyDescent="0.25">
      <c r="A95" s="1" t="s">
        <v>232</v>
      </c>
      <c r="B95" s="1" t="s">
        <v>17</v>
      </c>
      <c r="C95" s="1" t="s">
        <v>177</v>
      </c>
      <c r="D95" s="1" t="s">
        <v>178</v>
      </c>
      <c r="E95" s="1" t="s">
        <v>20</v>
      </c>
      <c r="F95" s="2">
        <v>9.5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20.25" customHeight="1" x14ac:dyDescent="0.25">
      <c r="A96" s="1" t="s">
        <v>233</v>
      </c>
      <c r="B96" s="1"/>
      <c r="C96" s="1"/>
      <c r="D96" s="1" t="s">
        <v>234</v>
      </c>
    </row>
    <row r="97" spans="1:10" x14ac:dyDescent="0.25">
      <c r="A97" s="1" t="s">
        <v>235</v>
      </c>
      <c r="B97" s="1" t="s">
        <v>17</v>
      </c>
      <c r="C97" s="1" t="s">
        <v>182</v>
      </c>
      <c r="D97" s="1" t="s">
        <v>183</v>
      </c>
      <c r="E97" s="1" t="s">
        <v>20</v>
      </c>
      <c r="F97" s="2">
        <v>24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x14ac:dyDescent="0.25">
      <c r="A98" s="1" t="s">
        <v>236</v>
      </c>
      <c r="B98" s="1" t="s">
        <v>17</v>
      </c>
      <c r="C98" s="1" t="s">
        <v>177</v>
      </c>
      <c r="D98" s="1" t="s">
        <v>178</v>
      </c>
      <c r="E98" s="1" t="s">
        <v>20</v>
      </c>
      <c r="F98" s="2">
        <v>9.5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20.25" customHeight="1" x14ac:dyDescent="0.25">
      <c r="A99" s="1" t="s">
        <v>237</v>
      </c>
      <c r="B99" s="1"/>
      <c r="C99" s="1"/>
      <c r="D99" s="1" t="s">
        <v>238</v>
      </c>
    </row>
    <row r="100" spans="1:10" x14ac:dyDescent="0.25">
      <c r="A100" s="1" t="s">
        <v>239</v>
      </c>
      <c r="B100" s="1" t="s">
        <v>17</v>
      </c>
      <c r="C100" s="1" t="s">
        <v>182</v>
      </c>
      <c r="D100" s="1" t="s">
        <v>183</v>
      </c>
      <c r="E100" s="1" t="s">
        <v>20</v>
      </c>
      <c r="F100" s="2">
        <v>24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x14ac:dyDescent="0.25">
      <c r="A101" s="1" t="s">
        <v>240</v>
      </c>
      <c r="B101" s="1" t="s">
        <v>17</v>
      </c>
      <c r="C101" s="1" t="s">
        <v>177</v>
      </c>
      <c r="D101" s="1" t="s">
        <v>178</v>
      </c>
      <c r="E101" s="1" t="s">
        <v>20</v>
      </c>
      <c r="F101" s="2">
        <v>9.5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20.25" customHeight="1" x14ac:dyDescent="0.25">
      <c r="A102" s="1" t="s">
        <v>241</v>
      </c>
      <c r="B102" s="1"/>
      <c r="C102" s="1"/>
      <c r="D102" s="1" t="s">
        <v>242</v>
      </c>
    </row>
    <row r="103" spans="1:10" x14ac:dyDescent="0.25">
      <c r="A103" s="1" t="s">
        <v>243</v>
      </c>
      <c r="B103" s="1" t="s">
        <v>17</v>
      </c>
      <c r="C103" s="1" t="s">
        <v>182</v>
      </c>
      <c r="D103" s="1" t="s">
        <v>183</v>
      </c>
      <c r="E103" s="1" t="s">
        <v>20</v>
      </c>
      <c r="F103" s="2">
        <v>24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x14ac:dyDescent="0.25">
      <c r="A104" s="1" t="s">
        <v>244</v>
      </c>
      <c r="B104" s="1" t="s">
        <v>17</v>
      </c>
      <c r="C104" s="1" t="s">
        <v>177</v>
      </c>
      <c r="D104" s="1" t="s">
        <v>178</v>
      </c>
      <c r="E104" s="1" t="s">
        <v>20</v>
      </c>
      <c r="F104" s="2">
        <v>9.5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 t="s">
        <v>245</v>
      </c>
      <c r="J105" s="2">
        <f>ROUND(SUM(J5:J104),2)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2023-10-27T10:43:54Z</dcterms:created>
  <dcterms:modified xsi:type="dcterms:W3CDTF">2023-10-27T13:44:58Z</dcterms:modified>
</cp:coreProperties>
</file>