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4" i="1" l="1"/>
  <c r="J34" i="1" s="1"/>
  <c r="I32" i="1"/>
  <c r="J32" i="1" s="1"/>
  <c r="I31" i="1"/>
  <c r="J31" i="1" s="1"/>
  <c r="I30" i="1"/>
  <c r="J30" i="1" s="1"/>
  <c r="I28" i="1"/>
  <c r="J28" i="1" s="1"/>
  <c r="I27" i="1"/>
  <c r="J27" i="1" s="1"/>
  <c r="I26" i="1"/>
  <c r="J26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7" i="1"/>
  <c r="J17" i="1" s="1"/>
  <c r="I16" i="1"/>
  <c r="J16" i="1" s="1"/>
  <c r="I15" i="1"/>
  <c r="J15" i="1" s="1"/>
  <c r="I14" i="1"/>
  <c r="J14" i="1" s="1"/>
  <c r="I13" i="1"/>
  <c r="J13" i="1" s="1"/>
  <c r="I11" i="1"/>
  <c r="J11" i="1" s="1"/>
  <c r="I10" i="1"/>
  <c r="J10" i="1" s="1"/>
  <c r="I9" i="1"/>
  <c r="J9" i="1" s="1"/>
  <c r="I7" i="1"/>
  <c r="J7" i="1" s="1"/>
  <c r="I6" i="1"/>
  <c r="J6" i="1" s="1"/>
  <c r="J35" i="1" l="1"/>
</calcChain>
</file>

<file path=xl/sharedStrings.xml><?xml version="1.0" encoding="utf-8"?>
<sst xmlns="http://schemas.openxmlformats.org/spreadsheetml/2006/main" count="144" uniqueCount="110">
  <si>
    <t>Entidade:</t>
  </si>
  <si>
    <t>MUNICÍPIO DE JOINVILLE</t>
  </si>
  <si>
    <t>Obra:</t>
  </si>
  <si>
    <t>Revitalização da Praça Daiana, localizada no bairro Jardim Paraíso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</si>
  <si>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</si>
  <si>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</si>
  <si>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</si>
  <si>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</si>
  <si>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</si>
  <si>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</si>
  <si>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</si>
  <si>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</si>
  <si>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</si>
  <si>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</si>
  <si>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</si>
  <si>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</t>
  </si>
  <si>
    <t>1.1</t>
  </si>
  <si>
    <t>SINAPI/SC</t>
  </si>
  <si>
    <t>90777</t>
  </si>
  <si>
    <t>Engenheiro civil de obra junior com encargos complementares</t>
  </si>
  <si>
    <t>H</t>
  </si>
  <si>
    <t>1.2</t>
  </si>
  <si>
    <t>90776</t>
  </si>
  <si>
    <t>Encarregado geral com encargos complementares</t>
  </si>
  <si>
    <t>2</t>
  </si>
  <si>
    <t>SERVIÇOS PRELIMINARES</t>
  </si>
  <si>
    <t>2.1</t>
  </si>
  <si>
    <t>Composição Própria</t>
  </si>
  <si>
    <t>C.P. 1312307150669</t>
  </si>
  <si>
    <t>Placa de obra</t>
  </si>
  <si>
    <t>METRO QUADRADO</t>
  </si>
  <si>
    <t>2.2</t>
  </si>
  <si>
    <t>C.P. 1312307150670</t>
  </si>
  <si>
    <t>Locação de serviços de pavimentação</t>
  </si>
  <si>
    <t>M²</t>
  </si>
  <si>
    <t>2.3</t>
  </si>
  <si>
    <t>C.P. 1312307150676</t>
  </si>
  <si>
    <t>Entrada provisória de energia</t>
  </si>
  <si>
    <t>UND</t>
  </si>
  <si>
    <t>3</t>
  </si>
  <si>
    <t>DEMOLIÇÕES E LIMPEZA PRELIMINAR</t>
  </si>
  <si>
    <t>3.1</t>
  </si>
  <si>
    <t>98525</t>
  </si>
  <si>
    <t>Limpeza mecanizada de camada vegetal, vegetação e pequenas árvores (diâmetro de tronco menor que 0,20 m), com trator de esteiras.af_05/2018</t>
  </si>
  <si>
    <t>M2</t>
  </si>
  <si>
    <t>3.2</t>
  </si>
  <si>
    <t>97629</t>
  </si>
  <si>
    <t>Demolição de lajes, de forma mecanizada com martelete, sem reaproveitamento. af_12/2017</t>
  </si>
  <si>
    <t>M3</t>
  </si>
  <si>
    <t>3.3</t>
  </si>
  <si>
    <t>C.P. 1312307150677</t>
  </si>
  <si>
    <t>Remoção de meio fio</t>
  </si>
  <si>
    <t>M</t>
  </si>
  <si>
    <t>3.4</t>
  </si>
  <si>
    <t>95875</t>
  </si>
  <si>
    <t>Transporte com caminhão basculante de 10 m³, em via urbana pavimentada, DMT até 30 km (unidade: m3xkm). af_07/2020</t>
  </si>
  <si>
    <t>M3XKM</t>
  </si>
  <si>
    <t>3.5</t>
  </si>
  <si>
    <t>Cotação</t>
  </si>
  <si>
    <t>1312308151182</t>
  </si>
  <si>
    <t>Descarte de entulho da construção civil  local licenciado (utilizado média para valor)</t>
  </si>
  <si>
    <t>M³</t>
  </si>
  <si>
    <t>4</t>
  </si>
  <si>
    <t>PASSEIOS, REBAIXOS E FLOREIRAS (EXECUTADAS COM MEIO FIO)</t>
  </si>
  <si>
    <t>4.1</t>
  </si>
  <si>
    <t>97083</t>
  </si>
  <si>
    <t>Compactação mecânica de solo para execução de radier, piso de concreto ou laje sobre solo, com compactador de solos a percussão. af_09/2021</t>
  </si>
  <si>
    <t>4.2</t>
  </si>
  <si>
    <t>100324</t>
  </si>
  <si>
    <t>Lastro com material granular (pedra britada n.1 e pedra britada n.2), aplicado em pisos ou lajes sobre solo, espessura de *10 cm*. af_07/2019</t>
  </si>
  <si>
    <t>4.3</t>
  </si>
  <si>
    <t>Lastro com material granular (pedra britada n.1 e pedra britada n.2), aplicado em pisos ou lajes sobre solo, espessura de *15 cm*. af_07/2019</t>
  </si>
  <si>
    <t>4.4</t>
  </si>
  <si>
    <t>92396</t>
  </si>
  <si>
    <t>Execução de passeio em piso intertravado, com bloco retangular cor natural de 20 x 10 cm, espessura 6 cm. af_10/2022</t>
  </si>
  <si>
    <t>4.5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</si>
  <si>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</si>
  <si>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</si>
  <si>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4.6</t>
  </si>
  <si>
    <t>C.P. 1312307150678</t>
  </si>
  <si>
    <t>Piso podotatil 25x25cm - fornecimento e instalação</t>
  </si>
  <si>
    <t>5</t>
  </si>
  <si>
    <t>PAISAGISMO</t>
  </si>
  <si>
    <t>5.1</t>
  </si>
  <si>
    <t>C.P. 131201080177</t>
  </si>
  <si>
    <t>Preparo de terra para plantio_amunesc</t>
  </si>
  <si>
    <t>5.2</t>
  </si>
  <si>
    <t>103946</t>
  </si>
  <si>
    <t>Plantio de grama esmeralda ou São Carlos ou curitibana, em placas. af_05/2022</t>
  </si>
  <si>
    <t>5.3</t>
  </si>
  <si>
    <t>102713</t>
  </si>
  <si>
    <t>Geotêxtil não tecido 100% poliéster, resistência a tração de 14 kN/m (rt - 14), instalado em dreno - fornecimento e instalação. af_07/2021</t>
  </si>
  <si>
    <t>6</t>
  </si>
  <si>
    <t>MOBILIÁRIO URBANO</t>
  </si>
  <si>
    <t>6.1</t>
  </si>
  <si>
    <t>C.P. 1312308151186</t>
  </si>
  <si>
    <t>Mesa para jogos em concreto armado e tabuleiro de jogos em granito com 4 bancos em concreto armado com assento em madeira itauba - peças confeccionados conforme projetos - fornecimento e instalação (ciga obras c.p. 1312108117614)</t>
  </si>
  <si>
    <t>UN</t>
  </si>
  <si>
    <t>6.2</t>
  </si>
  <si>
    <t>C.P. 1312308151185</t>
  </si>
  <si>
    <t>Banco arvore - fornecimento e instalação</t>
  </si>
  <si>
    <t>6.3</t>
  </si>
  <si>
    <t>C.P. 1312308151014</t>
  </si>
  <si>
    <t>Lixeira, considerando suporte - fornecimento e instalação - conforme projeto arquitetônico - item 230 amunesc</t>
  </si>
  <si>
    <t>7</t>
  </si>
  <si>
    <t>LIMPEZA</t>
  </si>
  <si>
    <t>7.1</t>
  </si>
  <si>
    <t>99811</t>
  </si>
  <si>
    <t>Limpeza de contrapiso com vassoura a seco. af_04/2019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</si>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</sst>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topLeftCell="A25" zoomScale="70" zoomScaleNormal="70" workbookViewId="0">
      <selection activeCell="H34" sqref="H34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6.6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12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ht="20.25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120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x14ac:dyDescent="0.25">
      <c r="A8" s="1" t="s">
        <v>24</v>
      </c>
      <c r="B8" s="1"/>
      <c r="C8" s="1"/>
      <c r="D8" s="1" t="s">
        <v>25</v>
      </c>
    </row>
    <row r="9" spans="1:10" x14ac:dyDescent="0.25">
      <c r="A9" s="1" t="s">
        <v>26</v>
      </c>
      <c r="B9" s="1" t="s">
        <v>27</v>
      </c>
      <c r="C9" s="1" t="s">
        <v>28</v>
      </c>
      <c r="D9" s="1" t="s">
        <v>29</v>
      </c>
      <c r="E9" s="1" t="s">
        <v>30</v>
      </c>
      <c r="F9" s="2">
        <v>3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x14ac:dyDescent="0.25">
      <c r="A10" s="1" t="s">
        <v>31</v>
      </c>
      <c r="B10" s="1" t="s">
        <v>27</v>
      </c>
      <c r="C10" s="1" t="s">
        <v>32</v>
      </c>
      <c r="D10" s="1" t="s">
        <v>33</v>
      </c>
      <c r="E10" s="1" t="s">
        <v>34</v>
      </c>
      <c r="F10" s="2">
        <v>613.08000000000004</v>
      </c>
      <c r="G10" s="3">
        <v>0</v>
      </c>
      <c r="H10" s="3"/>
      <c r="I10" s="2">
        <f>ROUND(G10*(1 + H10/100),2)</f>
        <v>0</v>
      </c>
      <c r="J10" s="2">
        <f>ROUND(F10*I10,2)</f>
        <v>0</v>
      </c>
    </row>
    <row r="11" spans="1:10" x14ac:dyDescent="0.25">
      <c r="A11" s="1" t="s">
        <v>35</v>
      </c>
      <c r="B11" s="1" t="s">
        <v>27</v>
      </c>
      <c r="C11" s="1" t="s">
        <v>36</v>
      </c>
      <c r="D11" s="1" t="s">
        <v>37</v>
      </c>
      <c r="E11" s="1" t="s">
        <v>38</v>
      </c>
      <c r="F11" s="2">
        <v>1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x14ac:dyDescent="0.25">
      <c r="A12" s="1" t="s">
        <v>39</v>
      </c>
      <c r="B12" s="1"/>
      <c r="C12" s="1"/>
      <c r="D12" s="1" t="s">
        <v>40</v>
      </c>
    </row>
    <row r="13" spans="1:10" ht="62.65" customHeight="1" x14ac:dyDescent="0.25">
      <c r="A13" s="1" t="s">
        <v>41</v>
      </c>
      <c r="B13" s="1" t="s">
        <v>17</v>
      </c>
      <c r="C13" s="1" t="s">
        <v>42</v>
      </c>
      <c r="D13" s="1" t="s">
        <v>43</v>
      </c>
      <c r="E13" s="1" t="s">
        <v>44</v>
      </c>
      <c r="F13" s="2">
        <v>847.1</v>
      </c>
      <c r="G13" s="3">
        <v>0</v>
      </c>
      <c r="H13" s="3"/>
      <c r="I13" s="2">
        <f>ROUND(G13*(1 + H13/100),2)</f>
        <v>0</v>
      </c>
      <c r="J13" s="2">
        <f>ROUND(F13*I13,2)</f>
        <v>0</v>
      </c>
    </row>
    <row r="14" spans="1:10" ht="39.200000000000003" customHeight="1" x14ac:dyDescent="0.25">
      <c r="A14" s="1" t="s">
        <v>45</v>
      </c>
      <c r="B14" s="1" t="s">
        <v>17</v>
      </c>
      <c r="C14" s="1" t="s">
        <v>46</v>
      </c>
      <c r="D14" s="1" t="s">
        <v>47</v>
      </c>
      <c r="E14" s="1" t="s">
        <v>48</v>
      </c>
      <c r="F14" s="2">
        <v>2.19</v>
      </c>
      <c r="G14" s="3">
        <v>0</v>
      </c>
      <c r="H14" s="3"/>
      <c r="I14" s="2">
        <f>ROUND(G14*(1 + H14/100),2)</f>
        <v>0</v>
      </c>
      <c r="J14" s="2">
        <f>ROUND(F14*I14,2)</f>
        <v>0</v>
      </c>
    </row>
    <row r="15" spans="1:10" x14ac:dyDescent="0.25">
      <c r="A15" s="1" t="s">
        <v>49</v>
      </c>
      <c r="B15" s="1" t="s">
        <v>27</v>
      </c>
      <c r="C15" s="1" t="s">
        <v>50</v>
      </c>
      <c r="D15" s="1" t="s">
        <v>51</v>
      </c>
      <c r="E15" s="1" t="s">
        <v>52</v>
      </c>
      <c r="F15" s="2">
        <v>51.35</v>
      </c>
      <c r="G15" s="3">
        <v>0</v>
      </c>
      <c r="H15" s="3"/>
      <c r="I15" s="2">
        <f>ROUND(G15*(1 + H15/100),2)</f>
        <v>0</v>
      </c>
      <c r="J15" s="2">
        <f>ROUND(F15*I15,2)</f>
        <v>0</v>
      </c>
    </row>
    <row r="16" spans="1:10" ht="51.4" customHeight="1" x14ac:dyDescent="0.25">
      <c r="A16" s="1" t="s">
        <v>53</v>
      </c>
      <c r="B16" s="1" t="s">
        <v>17</v>
      </c>
      <c r="C16" s="1" t="s">
        <v>54</v>
      </c>
      <c r="D16" s="1" t="s">
        <v>55</v>
      </c>
      <c r="E16" s="1" t="s">
        <v>56</v>
      </c>
      <c r="F16" s="2">
        <v>913.53</v>
      </c>
      <c r="G16" s="3">
        <v>0</v>
      </c>
      <c r="H16" s="3"/>
      <c r="I16" s="2">
        <f>ROUND(G16*(1 + H16/100),2)</f>
        <v>0</v>
      </c>
      <c r="J16" s="2">
        <f>ROUND(F16*I16,2)</f>
        <v>0</v>
      </c>
    </row>
    <row r="17" spans="1:10" ht="38.65" customHeight="1" x14ac:dyDescent="0.25">
      <c r="A17" s="1" t="s">
        <v>57</v>
      </c>
      <c r="B17" s="1" t="s">
        <v>58</v>
      </c>
      <c r="C17" s="1" t="s">
        <v>59</v>
      </c>
      <c r="D17" s="1" t="s">
        <v>60</v>
      </c>
      <c r="E17" s="1" t="s">
        <v>61</v>
      </c>
      <c r="F17" s="2">
        <v>87.82</v>
      </c>
      <c r="G17" s="3">
        <v>0</v>
      </c>
      <c r="H17" s="3"/>
      <c r="I17" s="2">
        <f>ROUND(G17*(1 + H17/100),2)</f>
        <v>0</v>
      </c>
      <c r="J17" s="2">
        <f>ROUND(F17*I17,2)</f>
        <v>0</v>
      </c>
    </row>
    <row r="18" spans="1:10" ht="25.15" customHeight="1" x14ac:dyDescent="0.25">
      <c r="A18" s="1" t="s">
        <v>62</v>
      </c>
      <c r="B18" s="1"/>
      <c r="C18" s="1"/>
      <c r="D18" s="1" t="s">
        <v>63</v>
      </c>
    </row>
    <row r="19" spans="1:10" ht="62.65" customHeight="1" x14ac:dyDescent="0.25">
      <c r="A19" s="1" t="s">
        <v>64</v>
      </c>
      <c r="B19" s="1" t="s">
        <v>17</v>
      </c>
      <c r="C19" s="1" t="s">
        <v>65</v>
      </c>
      <c r="D19" s="1" t="s">
        <v>66</v>
      </c>
      <c r="E19" s="1" t="s">
        <v>44</v>
      </c>
      <c r="F19" s="2">
        <v>613.08000000000004</v>
      </c>
      <c r="G19" s="3">
        <v>0</v>
      </c>
      <c r="H19" s="3"/>
      <c r="I19" s="2">
        <f t="shared" ref="I19:I24" si="0">ROUND(G19*(1 + H19/100),2)</f>
        <v>0</v>
      </c>
      <c r="J19" s="2">
        <f t="shared" ref="J19:J24" si="1">ROUND(F19*I19,2)</f>
        <v>0</v>
      </c>
    </row>
    <row r="20" spans="1:10" ht="63.4" customHeight="1" x14ac:dyDescent="0.25">
      <c r="A20" s="1" t="s">
        <v>67</v>
      </c>
      <c r="B20" s="1" t="s">
        <v>17</v>
      </c>
      <c r="C20" s="1" t="s">
        <v>68</v>
      </c>
      <c r="D20" s="1" t="s">
        <v>69</v>
      </c>
      <c r="E20" s="1" t="s">
        <v>48</v>
      </c>
      <c r="F20" s="2">
        <v>55.29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63.4" customHeight="1" x14ac:dyDescent="0.25">
      <c r="A21" s="1" t="s">
        <v>70</v>
      </c>
      <c r="B21" s="1" t="s">
        <v>17</v>
      </c>
      <c r="C21" s="1" t="s">
        <v>68</v>
      </c>
      <c r="D21" s="1" t="s">
        <v>71</v>
      </c>
      <c r="E21" s="1" t="s">
        <v>48</v>
      </c>
      <c r="F21" s="2">
        <v>9.02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52.15" customHeight="1" x14ac:dyDescent="0.25">
      <c r="A22" s="1" t="s">
        <v>72</v>
      </c>
      <c r="B22" s="1" t="s">
        <v>17</v>
      </c>
      <c r="C22" s="1" t="s">
        <v>73</v>
      </c>
      <c r="D22" s="1" t="s">
        <v>74</v>
      </c>
      <c r="E22" s="1" t="s">
        <v>44</v>
      </c>
      <c r="F22" s="2">
        <v>617.97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ht="95.85" customHeight="1" x14ac:dyDescent="0.25">
      <c r="A23" s="1" t="s">
        <v>75</v>
      </c>
      <c r="B23" s="1" t="s">
        <v>17</v>
      </c>
      <c r="C23" s="1" t="s">
        <v>76</v>
      </c>
      <c r="D23" s="1" t="s">
        <v>77</v>
      </c>
      <c r="E23" s="1" t="s">
        <v>52</v>
      </c>
      <c r="F23" s="2">
        <v>147.51</v>
      </c>
      <c r="G23" s="3">
        <v>0</v>
      </c>
      <c r="H23" s="3"/>
      <c r="I23" s="2">
        <f t="shared" si="0"/>
        <v>0</v>
      </c>
      <c r="J23" s="2">
        <f t="shared" si="1"/>
        <v>0</v>
      </c>
    </row>
    <row r="24" spans="1:10" ht="22.5" customHeight="1" x14ac:dyDescent="0.25">
      <c r="A24" s="1" t="s">
        <v>78</v>
      </c>
      <c r="B24" s="1" t="s">
        <v>27</v>
      </c>
      <c r="C24" s="1" t="s">
        <v>79</v>
      </c>
      <c r="D24" s="1" t="s">
        <v>80</v>
      </c>
      <c r="E24" s="1" t="s">
        <v>34</v>
      </c>
      <c r="F24" s="2">
        <v>45.31</v>
      </c>
      <c r="G24" s="3">
        <v>0</v>
      </c>
      <c r="H24" s="3"/>
      <c r="I24" s="2">
        <f t="shared" si="0"/>
        <v>0</v>
      </c>
      <c r="J24" s="2">
        <f t="shared" si="1"/>
        <v>0</v>
      </c>
    </row>
    <row r="25" spans="1:10" x14ac:dyDescent="0.25">
      <c r="A25" s="1" t="s">
        <v>81</v>
      </c>
      <c r="B25" s="1"/>
      <c r="C25" s="1"/>
      <c r="D25" s="1" t="s">
        <v>82</v>
      </c>
    </row>
    <row r="26" spans="1:10" x14ac:dyDescent="0.25">
      <c r="A26" s="1" t="s">
        <v>83</v>
      </c>
      <c r="B26" s="1" t="s">
        <v>27</v>
      </c>
      <c r="C26" s="1" t="s">
        <v>84</v>
      </c>
      <c r="D26" s="1" t="s">
        <v>85</v>
      </c>
      <c r="E26" s="1" t="s">
        <v>48</v>
      </c>
      <c r="F26" s="2">
        <v>6.01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ht="34.700000000000003" customHeight="1" x14ac:dyDescent="0.25">
      <c r="A27" s="1" t="s">
        <v>86</v>
      </c>
      <c r="B27" s="1" t="s">
        <v>17</v>
      </c>
      <c r="C27" s="1" t="s">
        <v>87</v>
      </c>
      <c r="D27" s="1" t="s">
        <v>88</v>
      </c>
      <c r="E27" s="1" t="s">
        <v>44</v>
      </c>
      <c r="F27" s="2">
        <v>122.02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62.1" customHeight="1" x14ac:dyDescent="0.25">
      <c r="A28" s="1" t="s">
        <v>89</v>
      </c>
      <c r="B28" s="1" t="s">
        <v>17</v>
      </c>
      <c r="C28" s="1" t="s">
        <v>90</v>
      </c>
      <c r="D28" s="1" t="s">
        <v>91</v>
      </c>
      <c r="E28" s="1" t="s">
        <v>44</v>
      </c>
      <c r="F28" s="2">
        <v>21.16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x14ac:dyDescent="0.25">
      <c r="A29" s="1" t="s">
        <v>92</v>
      </c>
      <c r="B29" s="1"/>
      <c r="C29" s="1"/>
      <c r="D29" s="1" t="s">
        <v>93</v>
      </c>
    </row>
    <row r="30" spans="1:10" ht="103.15" customHeight="1" x14ac:dyDescent="0.25">
      <c r="A30" s="1" t="s">
        <v>94</v>
      </c>
      <c r="B30" s="1" t="s">
        <v>27</v>
      </c>
      <c r="C30" s="1" t="s">
        <v>95</v>
      </c>
      <c r="D30" s="1" t="s">
        <v>96</v>
      </c>
      <c r="E30" s="1" t="s">
        <v>97</v>
      </c>
      <c r="F30" s="2">
        <v>3</v>
      </c>
      <c r="G30" s="3">
        <v>0</v>
      </c>
      <c r="H30" s="3"/>
      <c r="I30" s="2">
        <f>ROUND(G30*(1 + H30/100),2)</f>
        <v>0</v>
      </c>
      <c r="J30" s="2">
        <f>ROUND(F30*I30,2)</f>
        <v>0</v>
      </c>
    </row>
    <row r="31" spans="1:10" x14ac:dyDescent="0.25">
      <c r="A31" s="1" t="s">
        <v>98</v>
      </c>
      <c r="B31" s="1" t="s">
        <v>27</v>
      </c>
      <c r="C31" s="1" t="s">
        <v>99</v>
      </c>
      <c r="D31" s="1" t="s">
        <v>100</v>
      </c>
      <c r="E31" s="1" t="s">
        <v>38</v>
      </c>
      <c r="F31" s="2">
        <v>1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ht="49.15" customHeight="1" x14ac:dyDescent="0.25">
      <c r="A32" s="1" t="s">
        <v>101</v>
      </c>
      <c r="B32" s="1" t="s">
        <v>27</v>
      </c>
      <c r="C32" s="1" t="s">
        <v>102</v>
      </c>
      <c r="D32" s="1" t="s">
        <v>103</v>
      </c>
      <c r="E32" s="1" t="s">
        <v>38</v>
      </c>
      <c r="F32" s="2">
        <v>1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x14ac:dyDescent="0.25">
      <c r="A33" s="1" t="s">
        <v>104</v>
      </c>
      <c r="B33" s="1"/>
      <c r="C33" s="1"/>
      <c r="D33" s="1" t="s">
        <v>105</v>
      </c>
    </row>
    <row r="34" spans="1:10" ht="23.85" customHeight="1" x14ac:dyDescent="0.25">
      <c r="A34" s="1" t="s">
        <v>106</v>
      </c>
      <c r="B34" s="1" t="s">
        <v>17</v>
      </c>
      <c r="C34" s="1" t="s">
        <v>107</v>
      </c>
      <c r="D34" s="1" t="s">
        <v>108</v>
      </c>
      <c r="E34" s="1" t="s">
        <v>44</v>
      </c>
      <c r="F34" s="2">
        <v>617.97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 t="s">
        <v>109</v>
      </c>
      <c r="J35" s="2">
        <f>ROUND(SUM(J5:J34),2)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2023-11-06T16:30:07Z</dcterms:created>
  <dcterms:modified xsi:type="dcterms:W3CDTF">2023-11-06T19:30:40Z</dcterms:modified>
</cp:coreProperties>
</file>