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5" yWindow="14" windowWidth="16098" windowHeight="9659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3" i="1" l="1"/>
  <c r="J73" i="1" s="1"/>
  <c r="I72" i="1"/>
  <c r="J72" i="1" s="1"/>
  <c r="I71" i="1"/>
  <c r="J71" i="1" s="1"/>
  <c r="I70" i="1"/>
  <c r="J70" i="1" s="1"/>
  <c r="I69" i="1"/>
  <c r="J69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I57" i="1"/>
  <c r="J57" i="1" s="1"/>
  <c r="I56" i="1"/>
  <c r="J56" i="1" s="1"/>
  <c r="I55" i="1"/>
  <c r="J55" i="1" s="1"/>
  <c r="I52" i="1"/>
  <c r="J52" i="1" s="1"/>
  <c r="I51" i="1"/>
  <c r="J51" i="1" s="1"/>
  <c r="I50" i="1"/>
  <c r="J50" i="1" s="1"/>
  <c r="I49" i="1"/>
  <c r="J49" i="1" s="1"/>
  <c r="I47" i="1"/>
  <c r="J47" i="1" s="1"/>
  <c r="I46" i="1"/>
  <c r="J46" i="1" s="1"/>
  <c r="I45" i="1"/>
  <c r="J45" i="1" s="1"/>
  <c r="I43" i="1"/>
  <c r="J43" i="1" s="1"/>
  <c r="I42" i="1"/>
  <c r="J42" i="1" s="1"/>
  <c r="I41" i="1"/>
  <c r="J41" i="1" s="1"/>
  <c r="I40" i="1"/>
  <c r="J40" i="1" s="1"/>
  <c r="I37" i="1"/>
  <c r="J37" i="1" s="1"/>
  <c r="I36" i="1"/>
  <c r="J36" i="1" s="1"/>
  <c r="I35" i="1"/>
  <c r="J35" i="1" s="1"/>
  <c r="I34" i="1"/>
  <c r="J34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7" i="1"/>
  <c r="J7" i="1" s="1"/>
  <c r="J74" i="1" l="1"/>
</calcChain>
</file>

<file path=xl/sharedStrings.xml><?xml version="1.0" encoding="utf-8"?>
<sst xmlns="http://schemas.openxmlformats.org/spreadsheetml/2006/main" count="315" uniqueCount="213">
  <si>
    <t>Entidade:</t>
  </si>
  <si>
    <t>MUNICÍPIO DE JOINVILLE</t>
  </si>
  <si>
    <t>Obra:</t>
  </si>
  <si>
    <t>Pavimentação Asfáltica da Estrada Timbé - trecho 2B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</si>
  <si>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</si>
  <si>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</si>
  <si>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</si>
  <si>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</si>
  <si>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</si>
  <si>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</si>
  <si>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</si>
  <si>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</si>
  <si>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</si>
  <si>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</si>
  <si>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</si>
  <si>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INICIAIS (ÍNDICE INCC)</t>
  </si>
  <si>
    <t>1.1</t>
  </si>
  <si>
    <t>ADMINISTRAÇÃO</t>
  </si>
  <si>
    <t>1.1.1</t>
  </si>
  <si>
    <t>SINAPI/SC</t>
  </si>
  <si>
    <t>90777</t>
  </si>
  <si>
    <t>Engenheiro civil de obra junior com encargos complementares</t>
  </si>
  <si>
    <t>H</t>
  </si>
  <si>
    <t>1.2</t>
  </si>
  <si>
    <t>SERVIÇOS PRELIMINARES</t>
  </si>
  <si>
    <t>1.2.1</t>
  </si>
  <si>
    <t>103689</t>
  </si>
  <si>
    <t>Fornecimento e instalação de placa de obra com chapa galvanizada e estrutura de madeira. af_03/2022_ps</t>
  </si>
  <si>
    <t>M2</t>
  </si>
  <si>
    <t>1.2.2</t>
  </si>
  <si>
    <t>Composição Própria</t>
  </si>
  <si>
    <t>C.P. 1312407170648</t>
  </si>
  <si>
    <t>Placa inauguracao 0,40x0,60m fornecimento e colocacao</t>
  </si>
  <si>
    <t>UN</t>
  </si>
  <si>
    <t>1.2.3</t>
  </si>
  <si>
    <t>104800</t>
  </si>
  <si>
    <t>Remoção de cercas e mourões, de forma manual, sem reaproveitamento. af_09/2023</t>
  </si>
  <si>
    <t>M</t>
  </si>
  <si>
    <t>1.2.4</t>
  </si>
  <si>
    <t>SICRO/SC</t>
  </si>
  <si>
    <t>1600989</t>
  </si>
  <si>
    <t>Demolição de concreto simples com martelete</t>
  </si>
  <si>
    <t>m³</t>
  </si>
  <si>
    <t>1.2.5</t>
  </si>
  <si>
    <t>97914</t>
  </si>
  <si>
    <t>Transporte com caminhão basculante de 6 m³, em via urbana pavimentada, DMT até 30 km (unidade: m3xkm). af_07/2020</t>
  </si>
  <si>
    <t>M3XKM</t>
  </si>
  <si>
    <t>1.2.6</t>
  </si>
  <si>
    <t>Cotação</t>
  </si>
  <si>
    <t>131210485564</t>
  </si>
  <si>
    <t>Destinação</t>
  </si>
  <si>
    <t>2</t>
  </si>
  <si>
    <t>DRENAGEM  (ÍNDICE DNIT)</t>
  </si>
  <si>
    <t>2.1</t>
  </si>
  <si>
    <t>DRENAGEM - TUBULAÇÕES, ALA E DRENO</t>
  </si>
  <si>
    <t>2.1.1</t>
  </si>
  <si>
    <t>0804377</t>
  </si>
  <si>
    <t>Boca de BSTC D = 0,60 m - esconsidade 0° - areia e brita comerciais - alas esconsas</t>
  </si>
  <si>
    <t>un</t>
  </si>
  <si>
    <t>2.1.2</t>
  </si>
  <si>
    <t>0804121</t>
  </si>
  <si>
    <t>Boca de BSTC D = 1,00 m - esconsidade 0° - areia e brita comerciais - alas retas</t>
  </si>
  <si>
    <t>2.1.3</t>
  </si>
  <si>
    <t>102666</t>
  </si>
  <si>
    <t>Dreno subsuperficial (seção 0,40 x 0,40 m), com tubo de PEAD corrugado perfurado, DN 100 mm, enchimento com brita, envolvido com manta geotêxtil. af_07/2021</t>
  </si>
  <si>
    <t>2.1.4</t>
  </si>
  <si>
    <t>C.P. 1312407171122</t>
  </si>
  <si>
    <t>Assentamento de tubo de concreto com diâmetro de 20 cm para ligações pluviais (sinapi 92808). af_03/2024</t>
  </si>
  <si>
    <t>2.1.5</t>
  </si>
  <si>
    <t>C.P. 1312407171125</t>
  </si>
  <si>
    <t>Assentamento de tubo de concreto com diâmetro de 30 cm para esperas de boca de lobo (sinapi 92808). af_03/2024</t>
  </si>
  <si>
    <t>2.1.6</t>
  </si>
  <si>
    <t>C.P. 1312407171136</t>
  </si>
  <si>
    <t>Rede de drenagem com tubos ø 60 cm com escavação até 1,50 m de profundidade (sinapi 92212). af_03/2024-pa2</t>
  </si>
  <si>
    <t>2.1.7</t>
  </si>
  <si>
    <t>92214</t>
  </si>
  <si>
    <t>Tubo de concreto para redes coletoras de águas pluviais, diâmetro de 800 mm, junta rígida, instalado em local com baixo nível de interferências - fornecimento e assentamento. af_03/2024</t>
  </si>
  <si>
    <t>2.1.8</t>
  </si>
  <si>
    <t>92216</t>
  </si>
  <si>
    <t>Tubo de concreto para redes coletoras de águas pluviais, diâmetro de 1000 mm, junta rígida, instalado em local com baixo nível de interferências - fornecimento e assentamento. af_03/2024</t>
  </si>
  <si>
    <t>2.1.9</t>
  </si>
  <si>
    <t>93367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</si>
  <si>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</si>
  <si>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>M3</t>
  </si>
  <si>
    <t>2.1.10</t>
  </si>
  <si>
    <t>Destinação de terrA / argila</t>
  </si>
  <si>
    <t>2.1.11</t>
  </si>
  <si>
    <t>102279</t>
  </si>
  <si>
    <t>Escavação mecanizada de vala com prof. até 1,5 m (média montante e jusante/uma composição por trecho), escavadeira (0,8 m3),larg. menor que 1,5 m, em solo de 1A categoria, locais com baixo nível de interferência. af_02/2021</t>
  </si>
  <si>
    <t>2.1.12</t>
  </si>
  <si>
    <t>95875</t>
  </si>
  <si>
    <t>Transporte com caminhão basculante de 10 m³, em via urbana pavimentada, DMT até 30 km (unidade: m3xkm). af_07/2020</t>
  </si>
  <si>
    <t>2.1.13</t>
  </si>
  <si>
    <t>4721</t>
  </si>
  <si>
    <t>Pedra britada n. 1 (9,5 a 19 mm) posto pedreira/fornecedor, sem frete</t>
  </si>
  <si>
    <t>2.1.14</t>
  </si>
  <si>
    <t>C.P. 1312308151223</t>
  </si>
  <si>
    <t>Aterro mecanizado de vala com escavadeira hidráulica (capacidade da caçamba: 0,8 m³ / potência: 111 hp), largura até 2,5 m, profundidade de 1,5 a 3,0 m, com saibro britado(sinapi 94306)_cef</t>
  </si>
  <si>
    <t>2.1.15</t>
  </si>
  <si>
    <t>2.1.16</t>
  </si>
  <si>
    <t>101579</t>
  </si>
  <si>
    <t>Escoramento de vala, tipo descontínuo, com profundidade de 1,5 a 3,0 m, largura maior ou igual a 1,5 m e menor que 2,5 m. af_08/2020</t>
  </si>
  <si>
    <t>2.2</t>
  </si>
  <si>
    <t>DRENAGEM - CAIXAS</t>
  </si>
  <si>
    <t>2.2.1</t>
  </si>
  <si>
    <t>C.P. 1312308151459</t>
  </si>
  <si>
    <t>Caixa de ligação e passagem em concreto pré-moldado para tubo de 60 cm</t>
  </si>
  <si>
    <t>2.2.2</t>
  </si>
  <si>
    <t>C.P. 1312308151477</t>
  </si>
  <si>
    <t>Caixa de inspeção/poço de visita com chaminé (1 metro) pré-moldado para tubo de 60 cm</t>
  </si>
  <si>
    <t>2.2.3</t>
  </si>
  <si>
    <t>C.P. 1312308151475</t>
  </si>
  <si>
    <t>Caixa de inspeção/poço de visita com chaminé (1,5 metros) pré-moldado para tubo de 80 cm</t>
  </si>
  <si>
    <t>2.2.4</t>
  </si>
  <si>
    <t>C.P. 1312308151473</t>
  </si>
  <si>
    <t>Caixa de inspeção/poço de visita com chaminé (1 metro) pré-moldado para tubo de 100 cm</t>
  </si>
  <si>
    <t>3</t>
  </si>
  <si>
    <t>PAVIMENTAÇÃO (ÍNDICE DNIT)</t>
  </si>
  <si>
    <t>3.1</t>
  </si>
  <si>
    <t>PAVIMENTAÇÃO - REGULARIZAÇÃO E ESCAVAÇÃO</t>
  </si>
  <si>
    <t>3.1.1</t>
  </si>
  <si>
    <t>100576</t>
  </si>
  <si>
    <t>Regularização e compactação de subleito de solo  predominantemente argiloso. af_11/2019</t>
  </si>
  <si>
    <t>3.1.2</t>
  </si>
  <si>
    <t>101230</t>
  </si>
  <si>
    <t>Escavação vertical para infraestrutura, com carga, descarga e transporte de solo de 1ª categoria, com escavadeira hidráulica (caçamba: 0,8 m³ / 111 hp), frota de 3 caminhões basculantes de 14 m³, DMT até 1 km e velocidade média14 km/h. af_05/2020</t>
  </si>
  <si>
    <t>3.1.3</t>
  </si>
  <si>
    <t>3.1.4</t>
  </si>
  <si>
    <t>3.2</t>
  </si>
  <si>
    <t>PAVIMENTAÇÃO - SUB-BASE E BASE</t>
  </si>
  <si>
    <t>3.2.1</t>
  </si>
  <si>
    <t>96399</t>
  </si>
  <si>
    <t>Execução e compactação de base e ou sub base para pavimentação de pedra rachão  - exclusive carga e transporte. af_11/2019</t>
  </si>
  <si>
    <t>3.2.2</t>
  </si>
  <si>
    <t>96396</t>
  </si>
  <si>
    <t>Execução e compactação de base e ou sub base para pavimentação de brita graduada simples - exclusive carga e transporte. af_11/2019</t>
  </si>
  <si>
    <t>3.2.3</t>
  </si>
  <si>
    <t>3.3</t>
  </si>
  <si>
    <t>PAVIMENTAÇÃO - IMPRIMAÇÃO, PINTURA DE LIGAÇÃO E CAUQ "C"</t>
  </si>
  <si>
    <t>3.3.1</t>
  </si>
  <si>
    <t>C.P. 131210890917</t>
  </si>
  <si>
    <t>Imprimacao com emulsão asfáltica eai cotação (composição SINAPI 96401)</t>
  </si>
  <si>
    <t>3.3.2</t>
  </si>
  <si>
    <t>C.P. 131210890918</t>
  </si>
  <si>
    <t>Pintura de ligação com emulsão asfáltica rr 1c cotação</t>
  </si>
  <si>
    <t>m2</t>
  </si>
  <si>
    <t>3.3.3</t>
  </si>
  <si>
    <t>95995</t>
  </si>
  <si>
    <t>Execução de pavimento com aplicação de concreto asfáltico, camada de rolamento - exclusive carga e transporte. af_11/2019</t>
  </si>
  <si>
    <t>3.3.4</t>
  </si>
  <si>
    <t>4</t>
  </si>
  <si>
    <t>OBRAS COMPLEMENTARES E MEIO-AMBIENTE (ÍNDICE DNIT)</t>
  </si>
  <si>
    <t>4.1</t>
  </si>
  <si>
    <t>MEIO-FIO, REGULARIZAÇÃO DE PASSEIO, PASSEIO DE CONCRETO E PISO TÁTIL</t>
  </si>
  <si>
    <t>4.1.1</t>
  </si>
  <si>
    <t>C.P. 07621</t>
  </si>
  <si>
    <t>Meio-fio de concreto extrusado de 11 x 17 cm</t>
  </si>
  <si>
    <t>4.1.2</t>
  </si>
  <si>
    <t>97084</t>
  </si>
  <si>
    <t>Compactação mecânica de solo para execução de radier, piso de concreto ou laje sobre solo, com compactador de solos tipo placa vibratória. af_09/2021</t>
  </si>
  <si>
    <t>4.1.3</t>
  </si>
  <si>
    <t>C.P. 131181023737</t>
  </si>
  <si>
    <t>Execução de passeio (calçada) ou piso de concreto com concreto moldado in loco, fck 25 MPa, usinado, acabamento mecânico, espessura 7 cm, tela de aço e  junta serrada</t>
  </si>
  <si>
    <t>4.1.4</t>
  </si>
  <si>
    <t>C.P. 1312302144998</t>
  </si>
  <si>
    <t>Piso tátil de concreto, direcional ou alerta, 25x25x2,5cm, assentado sobre argamassa (ref. SINAPI 101094 - valor do insumo piso tátil obtido pela média)vgl</t>
  </si>
  <si>
    <t>4.1.5</t>
  </si>
  <si>
    <t>104658</t>
  </si>
  <si>
    <t>Piso podotátil de alerta ou direcional, de concreto, assentado sobre argamassa. af_03/2024</t>
  </si>
  <si>
    <t>4.2</t>
  </si>
  <si>
    <t>BOCA DE LOBO DE PASSEIO, INSTALAÇÃO DE POSTE E INSTALAÇÃO DE CERCA</t>
  </si>
  <si>
    <t>4.2.1</t>
  </si>
  <si>
    <t>97935</t>
  </si>
  <si>
    <t>Caixa para boca de lobo simples retangular, em concreto pré-moldado, dimensões internas: 0,6x1,0x1,2 m. af_12/2020</t>
  </si>
  <si>
    <t>4.2.2</t>
  </si>
  <si>
    <t>101467</t>
  </si>
  <si>
    <t>Carga, manobra e descarga de tubos de concreto, DN 1000 mm, em caminhão carroceria com guindauto (munck) 11,7 tm. af_07/2020</t>
  </si>
  <si>
    <t>T</t>
  </si>
  <si>
    <t>4.2.3</t>
  </si>
  <si>
    <t>100947</t>
  </si>
  <si>
    <t>Transporte com caminhão carroceria 9t, em via urbana pavimentada, DMT até 30km (unidade: txkm). af_07/2020</t>
  </si>
  <si>
    <t>TXKM</t>
  </si>
  <si>
    <t>4.2.4</t>
  </si>
  <si>
    <t>100610</t>
  </si>
  <si>
    <t>Assentamento de poste de concreto com comprimento nominal de 11 m, carga nominal de 300 dan, engastamento base concretada com 1 m de concreto e 0,7 m de solo (não inclui fornecimento). af_11/2019</t>
  </si>
  <si>
    <t>4.2.5</t>
  </si>
  <si>
    <t>5045</t>
  </si>
  <si>
    <t>Poste de concreto armado de secao circular, extensao de 11,00 m, resistencia de 200 a 300 dan, tipo c-14</t>
  </si>
  <si>
    <t>4.2.6</t>
  </si>
  <si>
    <t>101192</t>
  </si>
  <si>
    <t>Cerca com mourões de concreto, reto, h=2,30 m, espaçamento de 2,5 m, cravados 0,5 m, com 4 fios de arame farpado nº 14 classe 250 - fornecimento e instalação. af_05/2020</t>
  </si>
  <si>
    <t>5</t>
  </si>
  <si>
    <t>SINALIZAÇÃO VIÁRIA  (ÍNDICE DNIT)</t>
  </si>
  <si>
    <t>5.1</t>
  </si>
  <si>
    <t>SINALIZAÇÃO VIÁRIA VERTICAL E HORIZONTAL</t>
  </si>
  <si>
    <t>5.1.1</t>
  </si>
  <si>
    <t>5213572</t>
  </si>
  <si>
    <t>Placa em aço - película III + III - fornecimento e implantação</t>
  </si>
  <si>
    <t>m²</t>
  </si>
  <si>
    <t>5.1.2</t>
  </si>
  <si>
    <t>C.P. 1312304147858</t>
  </si>
  <si>
    <t>Fornecimento e implantação de suporte metálico galvanizado para placa de sinalização - C=3,00 m - com aleta ante giro</t>
  </si>
  <si>
    <t>unid.</t>
  </si>
  <si>
    <t>5.1.3</t>
  </si>
  <si>
    <t>C.P. 1312304147857</t>
  </si>
  <si>
    <t>Fornecimento e implantação de suporte metálico galvanizado para placa de sinalização - C=3,50 m - com aleta ante giro</t>
  </si>
  <si>
    <t>5.1.4</t>
  </si>
  <si>
    <t>5213362</t>
  </si>
  <si>
    <t>Tachão refletivo em plástico injetado - bidirecional - fornecimento e colocação</t>
  </si>
  <si>
    <t>5.1.5</t>
  </si>
  <si>
    <t>5213412</t>
  </si>
  <si>
    <t>Pintura de faixa com plástico a frio bicomponente à base de resinas metacrílicas por dispersão (estrutura)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</si>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</sst>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topLeftCell="A64" zoomScale="70" zoomScaleNormal="70" workbookViewId="0">
      <selection activeCell="H73" sqref="H73"/>
    </sheetView>
  </sheetViews>
  <sheetFormatPr defaultRowHeight="14.3" x14ac:dyDescent="0.25"/>
  <cols>
    <col min="1" max="1" width="10.75" customWidth="1"/>
    <col min="2" max="2" width="40.75" customWidth="1"/>
    <col min="3" max="3" width="20.75" customWidth="1"/>
    <col min="4" max="4" width="40.75" customWidth="1"/>
    <col min="5" max="10" width="20.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26.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360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45.85" customHeight="1" x14ac:dyDescent="0.25">
      <c r="A9" s="1" t="s">
        <v>25</v>
      </c>
      <c r="B9" s="1" t="s">
        <v>19</v>
      </c>
      <c r="C9" s="1" t="s">
        <v>26</v>
      </c>
      <c r="D9" s="1" t="s">
        <v>27</v>
      </c>
      <c r="E9" s="1" t="s">
        <v>28</v>
      </c>
      <c r="F9" s="2">
        <v>4.5</v>
      </c>
      <c r="G9" s="3">
        <v>0</v>
      </c>
      <c r="H9" s="3"/>
      <c r="I9" s="2">
        <f t="shared" ref="I9:I14" si="0">ROUND(G9*(1 + H9/100),2)</f>
        <v>0</v>
      </c>
      <c r="J9" s="2">
        <f t="shared" ref="J9:J14" si="1">ROUND(F9*I9,2)</f>
        <v>0</v>
      </c>
    </row>
    <row r="10" spans="1:10" ht="23.8" customHeight="1" x14ac:dyDescent="0.25">
      <c r="A10" s="1" t="s">
        <v>29</v>
      </c>
      <c r="B10" s="1" t="s">
        <v>30</v>
      </c>
      <c r="C10" s="1" t="s">
        <v>31</v>
      </c>
      <c r="D10" s="1" t="s">
        <v>32</v>
      </c>
      <c r="E10" s="1" t="s">
        <v>33</v>
      </c>
      <c r="F10" s="2">
        <v>1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35.15" customHeight="1" x14ac:dyDescent="0.25">
      <c r="A11" s="1" t="s">
        <v>34</v>
      </c>
      <c r="B11" s="1" t="s">
        <v>19</v>
      </c>
      <c r="C11" s="1" t="s">
        <v>35</v>
      </c>
      <c r="D11" s="1" t="s">
        <v>36</v>
      </c>
      <c r="E11" s="1" t="s">
        <v>37</v>
      </c>
      <c r="F11" s="2">
        <v>39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19.399999999999999" customHeight="1" x14ac:dyDescent="0.25">
      <c r="A12" s="1" t="s">
        <v>38</v>
      </c>
      <c r="B12" s="1" t="s">
        <v>39</v>
      </c>
      <c r="C12" s="1" t="s">
        <v>40</v>
      </c>
      <c r="D12" s="1" t="s">
        <v>41</v>
      </c>
      <c r="E12" s="1" t="s">
        <v>42</v>
      </c>
      <c r="F12" s="2">
        <v>0.4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50.8" customHeight="1" x14ac:dyDescent="0.25">
      <c r="A13" s="1" t="s">
        <v>43</v>
      </c>
      <c r="B13" s="1" t="s">
        <v>19</v>
      </c>
      <c r="C13" s="1" t="s">
        <v>44</v>
      </c>
      <c r="D13" s="1" t="s">
        <v>45</v>
      </c>
      <c r="E13" s="1" t="s">
        <v>46</v>
      </c>
      <c r="F13" s="2">
        <v>6.4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x14ac:dyDescent="0.25">
      <c r="A14" s="1" t="s">
        <v>47</v>
      </c>
      <c r="B14" s="1" t="s">
        <v>48</v>
      </c>
      <c r="C14" s="1" t="s">
        <v>49</v>
      </c>
      <c r="D14" s="1" t="s">
        <v>50</v>
      </c>
      <c r="E14" s="1" t="s">
        <v>42</v>
      </c>
      <c r="F14" s="2">
        <v>0.52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51</v>
      </c>
      <c r="B15" s="1"/>
      <c r="C15" s="1"/>
      <c r="D15" s="1" t="s">
        <v>52</v>
      </c>
    </row>
    <row r="16" spans="1:10" x14ac:dyDescent="0.25">
      <c r="A16" s="1" t="s">
        <v>53</v>
      </c>
      <c r="B16" s="1"/>
      <c r="C16" s="1"/>
      <c r="D16" s="1" t="s">
        <v>54</v>
      </c>
    </row>
    <row r="17" spans="1:10" ht="37.4" customHeight="1" x14ac:dyDescent="0.25">
      <c r="A17" s="1" t="s">
        <v>55</v>
      </c>
      <c r="B17" s="1" t="s">
        <v>39</v>
      </c>
      <c r="C17" s="1" t="s">
        <v>56</v>
      </c>
      <c r="D17" s="1" t="s">
        <v>57</v>
      </c>
      <c r="E17" s="1" t="s">
        <v>58</v>
      </c>
      <c r="F17" s="2">
        <v>2</v>
      </c>
      <c r="G17" s="3">
        <v>0</v>
      </c>
      <c r="H17" s="3"/>
      <c r="I17" s="2">
        <f t="shared" ref="I17:I32" si="2">ROUND(G17*(1 + H17/100),2)</f>
        <v>0</v>
      </c>
      <c r="J17" s="2">
        <f t="shared" ref="J17:J32" si="3">ROUND(F17*I17,2)</f>
        <v>0</v>
      </c>
    </row>
    <row r="18" spans="1:10" ht="36" customHeight="1" x14ac:dyDescent="0.25">
      <c r="A18" s="1" t="s">
        <v>59</v>
      </c>
      <c r="B18" s="1" t="s">
        <v>39</v>
      </c>
      <c r="C18" s="1" t="s">
        <v>60</v>
      </c>
      <c r="D18" s="1" t="s">
        <v>61</v>
      </c>
      <c r="E18" s="1" t="s">
        <v>58</v>
      </c>
      <c r="F18" s="2">
        <v>1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70.150000000000006" customHeight="1" x14ac:dyDescent="0.25">
      <c r="A19" s="1" t="s">
        <v>62</v>
      </c>
      <c r="B19" s="1" t="s">
        <v>19</v>
      </c>
      <c r="C19" s="1" t="s">
        <v>63</v>
      </c>
      <c r="D19" s="1" t="s">
        <v>64</v>
      </c>
      <c r="E19" s="1" t="s">
        <v>37</v>
      </c>
      <c r="F19" s="2">
        <v>378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46.9" customHeight="1" x14ac:dyDescent="0.25">
      <c r="A20" s="1" t="s">
        <v>65</v>
      </c>
      <c r="B20" s="1" t="s">
        <v>30</v>
      </c>
      <c r="C20" s="1" t="s">
        <v>66</v>
      </c>
      <c r="D20" s="1" t="s">
        <v>67</v>
      </c>
      <c r="E20" s="1" t="s">
        <v>37</v>
      </c>
      <c r="F20" s="2">
        <v>134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49.6" customHeight="1" x14ac:dyDescent="0.25">
      <c r="A21" s="1" t="s">
        <v>68</v>
      </c>
      <c r="B21" s="1" t="s">
        <v>30</v>
      </c>
      <c r="C21" s="1" t="s">
        <v>69</v>
      </c>
      <c r="D21" s="1" t="s">
        <v>70</v>
      </c>
      <c r="E21" s="1" t="s">
        <v>37</v>
      </c>
      <c r="F21" s="2">
        <v>199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47.75" customHeight="1" x14ac:dyDescent="0.25">
      <c r="A22" s="1" t="s">
        <v>71</v>
      </c>
      <c r="B22" s="1" t="s">
        <v>30</v>
      </c>
      <c r="C22" s="1" t="s">
        <v>72</v>
      </c>
      <c r="D22" s="1" t="s">
        <v>73</v>
      </c>
      <c r="E22" s="1" t="s">
        <v>37</v>
      </c>
      <c r="F22" s="2">
        <v>344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83.25" customHeight="1" x14ac:dyDescent="0.25">
      <c r="A23" s="1" t="s">
        <v>74</v>
      </c>
      <c r="B23" s="1" t="s">
        <v>19</v>
      </c>
      <c r="C23" s="1" t="s">
        <v>75</v>
      </c>
      <c r="D23" s="1" t="s">
        <v>76</v>
      </c>
      <c r="E23" s="1" t="s">
        <v>37</v>
      </c>
      <c r="F23" s="2">
        <v>151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83.75" customHeight="1" x14ac:dyDescent="0.25">
      <c r="A24" s="1" t="s">
        <v>77</v>
      </c>
      <c r="B24" s="1" t="s">
        <v>19</v>
      </c>
      <c r="C24" s="1" t="s">
        <v>78</v>
      </c>
      <c r="D24" s="1" t="s">
        <v>79</v>
      </c>
      <c r="E24" s="1" t="s">
        <v>37</v>
      </c>
      <c r="F24" s="2">
        <v>262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111.25" customHeight="1" x14ac:dyDescent="0.25">
      <c r="A25" s="1" t="s">
        <v>80</v>
      </c>
      <c r="B25" s="1" t="s">
        <v>19</v>
      </c>
      <c r="C25" s="1" t="s">
        <v>81</v>
      </c>
      <c r="D25" s="1" t="s">
        <v>82</v>
      </c>
      <c r="E25" s="1" t="s">
        <v>83</v>
      </c>
      <c r="F25" s="2">
        <v>193.1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x14ac:dyDescent="0.25">
      <c r="A26" s="1" t="s">
        <v>84</v>
      </c>
      <c r="B26" s="1" t="s">
        <v>48</v>
      </c>
      <c r="C26" s="1" t="s">
        <v>49</v>
      </c>
      <c r="D26" s="1" t="s">
        <v>85</v>
      </c>
      <c r="E26" s="1" t="s">
        <v>42</v>
      </c>
      <c r="F26" s="2">
        <v>1866.17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100.4" customHeight="1" x14ac:dyDescent="0.25">
      <c r="A27" s="1" t="s">
        <v>86</v>
      </c>
      <c r="B27" s="1" t="s">
        <v>19</v>
      </c>
      <c r="C27" s="1" t="s">
        <v>87</v>
      </c>
      <c r="D27" s="1" t="s">
        <v>88</v>
      </c>
      <c r="E27" s="1" t="s">
        <v>83</v>
      </c>
      <c r="F27" s="2">
        <v>1635.43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51.3" customHeight="1" x14ac:dyDescent="0.25">
      <c r="A28" s="1" t="s">
        <v>89</v>
      </c>
      <c r="B28" s="1" t="s">
        <v>19</v>
      </c>
      <c r="C28" s="1" t="s">
        <v>90</v>
      </c>
      <c r="D28" s="1" t="s">
        <v>91</v>
      </c>
      <c r="E28" s="1" t="s">
        <v>46</v>
      </c>
      <c r="F28" s="2">
        <v>29858.720000000001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31.1" customHeight="1" x14ac:dyDescent="0.25">
      <c r="A29" s="1" t="s">
        <v>92</v>
      </c>
      <c r="B29" s="1" t="s">
        <v>19</v>
      </c>
      <c r="C29" s="1" t="s">
        <v>93</v>
      </c>
      <c r="D29" s="1" t="s">
        <v>94</v>
      </c>
      <c r="E29" s="1" t="s">
        <v>83</v>
      </c>
      <c r="F29" s="2">
        <v>81.63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85.1" customHeight="1" x14ac:dyDescent="0.25">
      <c r="A30" s="1" t="s">
        <v>95</v>
      </c>
      <c r="B30" s="1" t="s">
        <v>30</v>
      </c>
      <c r="C30" s="1" t="s">
        <v>96</v>
      </c>
      <c r="D30" s="1" t="s">
        <v>97</v>
      </c>
      <c r="E30" s="1" t="s">
        <v>83</v>
      </c>
      <c r="F30" s="2">
        <v>899.08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51.3" customHeight="1" x14ac:dyDescent="0.25">
      <c r="A31" s="1" t="s">
        <v>98</v>
      </c>
      <c r="B31" s="1" t="s">
        <v>19</v>
      </c>
      <c r="C31" s="1" t="s">
        <v>90</v>
      </c>
      <c r="D31" s="1" t="s">
        <v>91</v>
      </c>
      <c r="E31" s="1" t="s">
        <v>46</v>
      </c>
      <c r="F31" s="2">
        <v>12749.23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59.45" customHeight="1" x14ac:dyDescent="0.25">
      <c r="A32" s="1" t="s">
        <v>99</v>
      </c>
      <c r="B32" s="1" t="s">
        <v>19</v>
      </c>
      <c r="C32" s="1" t="s">
        <v>100</v>
      </c>
      <c r="D32" s="1" t="s">
        <v>101</v>
      </c>
      <c r="E32" s="1" t="s">
        <v>28</v>
      </c>
      <c r="F32" s="2">
        <v>267.5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x14ac:dyDescent="0.25">
      <c r="A33" s="1" t="s">
        <v>102</v>
      </c>
      <c r="B33" s="1"/>
      <c r="C33" s="1"/>
      <c r="D33" s="1" t="s">
        <v>103</v>
      </c>
    </row>
    <row r="34" spans="1:10" ht="31.6" customHeight="1" x14ac:dyDescent="0.25">
      <c r="A34" s="1" t="s">
        <v>104</v>
      </c>
      <c r="B34" s="1" t="s">
        <v>30</v>
      </c>
      <c r="C34" s="1" t="s">
        <v>105</v>
      </c>
      <c r="D34" s="1" t="s">
        <v>106</v>
      </c>
      <c r="E34" s="1" t="s">
        <v>33</v>
      </c>
      <c r="F34" s="2">
        <v>17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38.25" customHeight="1" x14ac:dyDescent="0.25">
      <c r="A35" s="1" t="s">
        <v>107</v>
      </c>
      <c r="B35" s="1" t="s">
        <v>30</v>
      </c>
      <c r="C35" s="1" t="s">
        <v>108</v>
      </c>
      <c r="D35" s="1" t="s">
        <v>109</v>
      </c>
      <c r="E35" s="1" t="s">
        <v>33</v>
      </c>
      <c r="F35" s="2">
        <v>6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39.6" customHeight="1" x14ac:dyDescent="0.25">
      <c r="A36" s="1" t="s">
        <v>110</v>
      </c>
      <c r="B36" s="1" t="s">
        <v>30</v>
      </c>
      <c r="C36" s="1" t="s">
        <v>111</v>
      </c>
      <c r="D36" s="1" t="s">
        <v>112</v>
      </c>
      <c r="E36" s="1" t="s">
        <v>33</v>
      </c>
      <c r="F36" s="2">
        <v>2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38.75" customHeight="1" x14ac:dyDescent="0.25">
      <c r="A37" s="1" t="s">
        <v>113</v>
      </c>
      <c r="B37" s="1" t="s">
        <v>30</v>
      </c>
      <c r="C37" s="1" t="s">
        <v>114</v>
      </c>
      <c r="D37" s="1" t="s">
        <v>115</v>
      </c>
      <c r="E37" s="1" t="s">
        <v>33</v>
      </c>
      <c r="F37" s="2">
        <v>4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x14ac:dyDescent="0.25">
      <c r="A38" s="1" t="s">
        <v>116</v>
      </c>
      <c r="B38" s="1"/>
      <c r="C38" s="1"/>
      <c r="D38" s="1" t="s">
        <v>117</v>
      </c>
    </row>
    <row r="39" spans="1:10" ht="28.55" x14ac:dyDescent="0.25">
      <c r="A39" s="1" t="s">
        <v>118</v>
      </c>
      <c r="B39" s="1"/>
      <c r="C39" s="1"/>
      <c r="D39" s="1" t="s">
        <v>119</v>
      </c>
    </row>
    <row r="40" spans="1:10" ht="39.25" customHeight="1" x14ac:dyDescent="0.25">
      <c r="A40" s="1" t="s">
        <v>120</v>
      </c>
      <c r="B40" s="1" t="s">
        <v>19</v>
      </c>
      <c r="C40" s="1" t="s">
        <v>121</v>
      </c>
      <c r="D40" s="1" t="s">
        <v>122</v>
      </c>
      <c r="E40" s="1" t="s">
        <v>28</v>
      </c>
      <c r="F40" s="2">
        <v>7426.1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110.75" customHeight="1" x14ac:dyDescent="0.25">
      <c r="A41" s="1" t="s">
        <v>123</v>
      </c>
      <c r="B41" s="1" t="s">
        <v>19</v>
      </c>
      <c r="C41" s="1" t="s">
        <v>124</v>
      </c>
      <c r="D41" s="1" t="s">
        <v>125</v>
      </c>
      <c r="E41" s="1" t="s">
        <v>83</v>
      </c>
      <c r="F41" s="2">
        <v>1444.05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51.3" customHeight="1" x14ac:dyDescent="0.25">
      <c r="A42" s="1" t="s">
        <v>126</v>
      </c>
      <c r="B42" s="1" t="s">
        <v>19</v>
      </c>
      <c r="C42" s="1" t="s">
        <v>90</v>
      </c>
      <c r="D42" s="1" t="s">
        <v>91</v>
      </c>
      <c r="E42" s="1" t="s">
        <v>46</v>
      </c>
      <c r="F42" s="2">
        <v>9227.2000000000007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127</v>
      </c>
      <c r="B43" s="1" t="s">
        <v>48</v>
      </c>
      <c r="C43" s="1" t="s">
        <v>49</v>
      </c>
      <c r="D43" s="1" t="s">
        <v>85</v>
      </c>
      <c r="E43" s="1" t="s">
        <v>42</v>
      </c>
      <c r="F43" s="2">
        <v>749.78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x14ac:dyDescent="0.25">
      <c r="A44" s="1" t="s">
        <v>128</v>
      </c>
      <c r="B44" s="1"/>
      <c r="C44" s="1"/>
      <c r="D44" s="1" t="s">
        <v>129</v>
      </c>
    </row>
    <row r="45" spans="1:10" ht="54.85" customHeight="1" x14ac:dyDescent="0.25">
      <c r="A45" s="1" t="s">
        <v>130</v>
      </c>
      <c r="B45" s="1" t="s">
        <v>19</v>
      </c>
      <c r="C45" s="1" t="s">
        <v>131</v>
      </c>
      <c r="D45" s="1" t="s">
        <v>132</v>
      </c>
      <c r="E45" s="1" t="s">
        <v>83</v>
      </c>
      <c r="F45" s="2">
        <v>2227.83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ht="58.95" customHeight="1" x14ac:dyDescent="0.25">
      <c r="A46" s="1" t="s">
        <v>133</v>
      </c>
      <c r="B46" s="1" t="s">
        <v>19</v>
      </c>
      <c r="C46" s="1" t="s">
        <v>134</v>
      </c>
      <c r="D46" s="1" t="s">
        <v>135</v>
      </c>
      <c r="E46" s="1" t="s">
        <v>83</v>
      </c>
      <c r="F46" s="2">
        <v>1185.0999999999999</v>
      </c>
      <c r="G46" s="3">
        <v>0</v>
      </c>
      <c r="H46" s="3"/>
      <c r="I46" s="2">
        <f>ROUND(G46*(1 + H46/100),2)</f>
        <v>0</v>
      </c>
      <c r="J46" s="2">
        <f>ROUND(F46*I46,2)</f>
        <v>0</v>
      </c>
    </row>
    <row r="47" spans="1:10" ht="51.3" customHeight="1" x14ac:dyDescent="0.25">
      <c r="A47" s="1" t="s">
        <v>136</v>
      </c>
      <c r="B47" s="1" t="s">
        <v>19</v>
      </c>
      <c r="C47" s="1" t="s">
        <v>90</v>
      </c>
      <c r="D47" s="1" t="s">
        <v>91</v>
      </c>
      <c r="E47" s="1" t="s">
        <v>46</v>
      </c>
      <c r="F47" s="2">
        <v>44368.09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25.15" customHeight="1" x14ac:dyDescent="0.25">
      <c r="A48" s="1" t="s">
        <v>137</v>
      </c>
      <c r="B48" s="1"/>
      <c r="C48" s="1"/>
      <c r="D48" s="1" t="s">
        <v>138</v>
      </c>
    </row>
    <row r="49" spans="1:10" ht="31.6" customHeight="1" x14ac:dyDescent="0.25">
      <c r="A49" s="1" t="s">
        <v>139</v>
      </c>
      <c r="B49" s="1" t="s">
        <v>30</v>
      </c>
      <c r="C49" s="1" t="s">
        <v>140</v>
      </c>
      <c r="D49" s="1" t="s">
        <v>141</v>
      </c>
      <c r="E49" s="1" t="s">
        <v>28</v>
      </c>
      <c r="F49" s="2">
        <v>7220.26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ht="24.3" customHeight="1" x14ac:dyDescent="0.25">
      <c r="A50" s="1" t="s">
        <v>142</v>
      </c>
      <c r="B50" s="1" t="s">
        <v>30</v>
      </c>
      <c r="C50" s="1" t="s">
        <v>143</v>
      </c>
      <c r="D50" s="1" t="s">
        <v>144</v>
      </c>
      <c r="E50" s="1" t="s">
        <v>145</v>
      </c>
      <c r="F50" s="2">
        <v>7272.06</v>
      </c>
      <c r="G50" s="3">
        <v>0</v>
      </c>
      <c r="H50" s="3"/>
      <c r="I50" s="2">
        <f>ROUND(G50*(1 + H50/100),2)</f>
        <v>0</v>
      </c>
      <c r="J50" s="2">
        <f>ROUND(F50*I50,2)</f>
        <v>0</v>
      </c>
    </row>
    <row r="51" spans="1:10" ht="54.55" customHeight="1" x14ac:dyDescent="0.25">
      <c r="A51" s="1" t="s">
        <v>146</v>
      </c>
      <c r="B51" s="1" t="s">
        <v>19</v>
      </c>
      <c r="C51" s="1" t="s">
        <v>147</v>
      </c>
      <c r="D51" s="1" t="s">
        <v>148</v>
      </c>
      <c r="E51" s="1" t="s">
        <v>83</v>
      </c>
      <c r="F51" s="2">
        <v>364.47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51.3" customHeight="1" x14ac:dyDescent="0.25">
      <c r="A52" s="1" t="s">
        <v>149</v>
      </c>
      <c r="B52" s="1" t="s">
        <v>19</v>
      </c>
      <c r="C52" s="1" t="s">
        <v>90</v>
      </c>
      <c r="D52" s="1" t="s">
        <v>91</v>
      </c>
      <c r="E52" s="1" t="s">
        <v>46</v>
      </c>
      <c r="F52" s="2">
        <v>10934.1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ht="22.6" customHeight="1" x14ac:dyDescent="0.25">
      <c r="A53" s="1" t="s">
        <v>150</v>
      </c>
      <c r="B53" s="1"/>
      <c r="C53" s="1"/>
      <c r="D53" s="1" t="s">
        <v>151</v>
      </c>
    </row>
    <row r="54" spans="1:10" ht="30.6" customHeight="1" x14ac:dyDescent="0.25">
      <c r="A54" s="1" t="s">
        <v>152</v>
      </c>
      <c r="B54" s="1"/>
      <c r="C54" s="1"/>
      <c r="D54" s="1" t="s">
        <v>153</v>
      </c>
    </row>
    <row r="55" spans="1:10" ht="19.899999999999999" customHeight="1" x14ac:dyDescent="0.25">
      <c r="A55" s="1" t="s">
        <v>154</v>
      </c>
      <c r="B55" s="1" t="s">
        <v>30</v>
      </c>
      <c r="C55" s="1" t="s">
        <v>155</v>
      </c>
      <c r="D55" s="1" t="s">
        <v>156</v>
      </c>
      <c r="E55" s="1" t="s">
        <v>37</v>
      </c>
      <c r="F55" s="2">
        <v>1522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ht="67.099999999999994" customHeight="1" x14ac:dyDescent="0.25">
      <c r="A56" s="1" t="s">
        <v>157</v>
      </c>
      <c r="B56" s="1" t="s">
        <v>19</v>
      </c>
      <c r="C56" s="1" t="s">
        <v>158</v>
      </c>
      <c r="D56" s="1" t="s">
        <v>159</v>
      </c>
      <c r="E56" s="1" t="s">
        <v>28</v>
      </c>
      <c r="F56" s="2">
        <v>3149.06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74.75" customHeight="1" x14ac:dyDescent="0.25">
      <c r="A57" s="1" t="s">
        <v>160</v>
      </c>
      <c r="B57" s="1" t="s">
        <v>30</v>
      </c>
      <c r="C57" s="1" t="s">
        <v>161</v>
      </c>
      <c r="D57" s="1" t="s">
        <v>162</v>
      </c>
      <c r="E57" s="1" t="s">
        <v>28</v>
      </c>
      <c r="F57" s="2">
        <v>351.64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ht="69.8" customHeight="1" x14ac:dyDescent="0.25">
      <c r="A58" s="1" t="s">
        <v>163</v>
      </c>
      <c r="B58" s="1" t="s">
        <v>30</v>
      </c>
      <c r="C58" s="1" t="s">
        <v>164</v>
      </c>
      <c r="D58" s="1" t="s">
        <v>165</v>
      </c>
      <c r="E58" s="1" t="s">
        <v>37</v>
      </c>
      <c r="F58" s="2">
        <v>120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ht="40.6" customHeight="1" x14ac:dyDescent="0.25">
      <c r="A59" s="1" t="s">
        <v>166</v>
      </c>
      <c r="B59" s="1" t="s">
        <v>19</v>
      </c>
      <c r="C59" s="1" t="s">
        <v>167</v>
      </c>
      <c r="D59" s="1" t="s">
        <v>168</v>
      </c>
      <c r="E59" s="1" t="s">
        <v>28</v>
      </c>
      <c r="F59" s="2">
        <v>4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29.75" customHeight="1" x14ac:dyDescent="0.25">
      <c r="A60" s="1" t="s">
        <v>169</v>
      </c>
      <c r="B60" s="1"/>
      <c r="C60" s="1"/>
      <c r="D60" s="1" t="s">
        <v>170</v>
      </c>
    </row>
    <row r="61" spans="1:10" ht="51.3" customHeight="1" x14ac:dyDescent="0.25">
      <c r="A61" s="1" t="s">
        <v>171</v>
      </c>
      <c r="B61" s="1" t="s">
        <v>19</v>
      </c>
      <c r="C61" s="1" t="s">
        <v>172</v>
      </c>
      <c r="D61" s="1" t="s">
        <v>173</v>
      </c>
      <c r="E61" s="1" t="s">
        <v>33</v>
      </c>
      <c r="F61" s="2">
        <v>52</v>
      </c>
      <c r="G61" s="3">
        <v>0</v>
      </c>
      <c r="H61" s="3"/>
      <c r="I61" s="2">
        <f t="shared" ref="I61:I66" si="4">ROUND(G61*(1 + H61/100),2)</f>
        <v>0</v>
      </c>
      <c r="J61" s="2">
        <f t="shared" ref="J61:J66" si="5">ROUND(F61*I61,2)</f>
        <v>0</v>
      </c>
    </row>
    <row r="62" spans="1:10" ht="55.9" customHeight="1" x14ac:dyDescent="0.25">
      <c r="A62" s="1" t="s">
        <v>174</v>
      </c>
      <c r="B62" s="1" t="s">
        <v>19</v>
      </c>
      <c r="C62" s="1" t="s">
        <v>175</v>
      </c>
      <c r="D62" s="1" t="s">
        <v>176</v>
      </c>
      <c r="E62" s="1" t="s">
        <v>177</v>
      </c>
      <c r="F62" s="2">
        <v>69.58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47.75" customHeight="1" x14ac:dyDescent="0.25">
      <c r="A63" s="1" t="s">
        <v>178</v>
      </c>
      <c r="B63" s="1" t="s">
        <v>19</v>
      </c>
      <c r="C63" s="1" t="s">
        <v>179</v>
      </c>
      <c r="D63" s="1" t="s">
        <v>180</v>
      </c>
      <c r="E63" s="1" t="s">
        <v>181</v>
      </c>
      <c r="F63" s="2">
        <v>1393.6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87.8" customHeight="1" x14ac:dyDescent="0.25">
      <c r="A64" s="1" t="s">
        <v>182</v>
      </c>
      <c r="B64" s="1" t="s">
        <v>19</v>
      </c>
      <c r="C64" s="1" t="s">
        <v>183</v>
      </c>
      <c r="D64" s="1" t="s">
        <v>184</v>
      </c>
      <c r="E64" s="1" t="s">
        <v>33</v>
      </c>
      <c r="F64" s="2">
        <v>1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46.9" customHeight="1" x14ac:dyDescent="0.25">
      <c r="A65" s="1" t="s">
        <v>185</v>
      </c>
      <c r="B65" s="1" t="s">
        <v>19</v>
      </c>
      <c r="C65" s="1" t="s">
        <v>186</v>
      </c>
      <c r="D65" s="1" t="s">
        <v>187</v>
      </c>
      <c r="E65" s="1" t="s">
        <v>33</v>
      </c>
      <c r="F65" s="2">
        <v>1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76.099999999999994" customHeight="1" x14ac:dyDescent="0.25">
      <c r="A66" s="1" t="s">
        <v>188</v>
      </c>
      <c r="B66" s="1" t="s">
        <v>19</v>
      </c>
      <c r="C66" s="1" t="s">
        <v>189</v>
      </c>
      <c r="D66" s="1" t="s">
        <v>190</v>
      </c>
      <c r="E66" s="1" t="s">
        <v>37</v>
      </c>
      <c r="F66" s="2">
        <v>39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x14ac:dyDescent="0.25">
      <c r="A67" s="1" t="s">
        <v>191</v>
      </c>
      <c r="B67" s="1"/>
      <c r="C67" s="1"/>
      <c r="D67" s="1" t="s">
        <v>192</v>
      </c>
    </row>
    <row r="68" spans="1:10" x14ac:dyDescent="0.25">
      <c r="A68" s="1" t="s">
        <v>193</v>
      </c>
      <c r="B68" s="1"/>
      <c r="C68" s="1"/>
      <c r="D68" s="1" t="s">
        <v>194</v>
      </c>
    </row>
    <row r="69" spans="1:10" ht="27.85" customHeight="1" x14ac:dyDescent="0.25">
      <c r="A69" s="1" t="s">
        <v>195</v>
      </c>
      <c r="B69" s="1" t="s">
        <v>39</v>
      </c>
      <c r="C69" s="1" t="s">
        <v>196</v>
      </c>
      <c r="D69" s="1" t="s">
        <v>197</v>
      </c>
      <c r="E69" s="1" t="s">
        <v>198</v>
      </c>
      <c r="F69" s="2">
        <v>9.85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52.65" customHeight="1" x14ac:dyDescent="0.25">
      <c r="A70" s="1" t="s">
        <v>199</v>
      </c>
      <c r="B70" s="1" t="s">
        <v>30</v>
      </c>
      <c r="C70" s="1" t="s">
        <v>200</v>
      </c>
      <c r="D70" s="1" t="s">
        <v>201</v>
      </c>
      <c r="E70" s="1" t="s">
        <v>202</v>
      </c>
      <c r="F70" s="2">
        <v>31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ht="52.65" customHeight="1" x14ac:dyDescent="0.25">
      <c r="A71" s="1" t="s">
        <v>203</v>
      </c>
      <c r="B71" s="1" t="s">
        <v>30</v>
      </c>
      <c r="C71" s="1" t="s">
        <v>204</v>
      </c>
      <c r="D71" s="1" t="s">
        <v>205</v>
      </c>
      <c r="E71" s="1" t="s">
        <v>202</v>
      </c>
      <c r="F71" s="2">
        <v>8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35.5" customHeight="1" x14ac:dyDescent="0.25">
      <c r="A72" s="1" t="s">
        <v>206</v>
      </c>
      <c r="B72" s="1" t="s">
        <v>39</v>
      </c>
      <c r="C72" s="1" t="s">
        <v>207</v>
      </c>
      <c r="D72" s="1" t="s">
        <v>208</v>
      </c>
      <c r="E72" s="1" t="s">
        <v>58</v>
      </c>
      <c r="F72" s="2">
        <v>10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47.75" customHeight="1" x14ac:dyDescent="0.25">
      <c r="A73" s="1" t="s">
        <v>209</v>
      </c>
      <c r="B73" s="1" t="s">
        <v>39</v>
      </c>
      <c r="C73" s="1" t="s">
        <v>210</v>
      </c>
      <c r="D73" s="1" t="s">
        <v>211</v>
      </c>
      <c r="E73" s="1" t="s">
        <v>198</v>
      </c>
      <c r="F73" s="2">
        <v>159.16999999999999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 t="s">
        <v>212</v>
      </c>
      <c r="J74" s="2">
        <f>ROUND(SUM(J5:J73),2)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Fabiane Thomas</cp:lastModifiedBy>
  <dcterms:created xsi:type="dcterms:W3CDTF">2024-12-18T15:24:27Z</dcterms:created>
  <dcterms:modified xsi:type="dcterms:W3CDTF">2024-12-18T18:25:32Z</dcterms:modified>
</cp:coreProperties>
</file>