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32" i="1" l="1"/>
  <c r="J132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7" i="1"/>
  <c r="J97" i="1" s="1"/>
  <c r="I96" i="1"/>
  <c r="J96" i="1" s="1"/>
  <c r="I95" i="1"/>
  <c r="J95" i="1" s="1"/>
  <c r="I93" i="1"/>
  <c r="J93" i="1" s="1"/>
  <c r="I92" i="1"/>
  <c r="J92" i="1" s="1"/>
  <c r="I91" i="1"/>
  <c r="J91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8" i="1"/>
  <c r="J8" i="1" s="1"/>
  <c r="I7" i="1"/>
  <c r="J7" i="1" s="1"/>
  <c r="J133" i="1" l="1"/>
</calcChain>
</file>

<file path=xl/sharedStrings.xml><?xml version="1.0" encoding="utf-8"?>
<sst xmlns="http://schemas.openxmlformats.org/spreadsheetml/2006/main" count="610" uniqueCount="344">
  <si>
    <t>Entidade:</t>
  </si>
  <si>
    <t>MUNICÍPIO DE JOINVILLE</t>
  </si>
  <si>
    <t>Obra:</t>
  </si>
  <si>
    <t>Paisagismo na E.M. Baltazar Buschle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</si>
  <si>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</si>
  <si>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</si>
  <si>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</si>
  <si>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</si>
  <si>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</si>
  <si>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</si>
  <si>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</si>
  <si>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</si>
  <si>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</si>
  <si>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</si>
  <si>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</si>
  <si>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</si>
  <si>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</si>
  <si>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ADMINISTRAÇÃO LOCAL</t>
  </si>
  <si>
    <t>1.1.1</t>
  </si>
  <si>
    <t>SINAPI/SC</t>
  </si>
  <si>
    <t>90768</t>
  </si>
  <si>
    <t>Arquiteto de obra junior com encargos complementares</t>
  </si>
  <si>
    <t>H</t>
  </si>
  <si>
    <t>1.1.2</t>
  </si>
  <si>
    <t>93572</t>
  </si>
  <si>
    <t>Encarregado geral de obras com encargos complementares</t>
  </si>
  <si>
    <t>MES</t>
  </si>
  <si>
    <t>1.2</t>
  </si>
  <si>
    <t>CANTEIRO DE OBRAS</t>
  </si>
  <si>
    <t>1.2.1</t>
  </si>
  <si>
    <t>Composição Própria</t>
  </si>
  <si>
    <t>C.P. 1312406169261</t>
  </si>
  <si>
    <t>Execução de almoxarifado em canteiro de obra em chapa de madeira compensada, incluso prateleiras. af_02/2016</t>
  </si>
  <si>
    <t>M2</t>
  </si>
  <si>
    <t>1.2.2</t>
  </si>
  <si>
    <t>C.P. 1312405167416</t>
  </si>
  <si>
    <t>Locacao de container 2,30 x 6,00 m, alt. 2,50 m, com 1 sanitario, para escritorio, completo, sem divisorias internas</t>
  </si>
  <si>
    <t>mes</t>
  </si>
  <si>
    <t>1.2.3</t>
  </si>
  <si>
    <t>97016</t>
  </si>
  <si>
    <t>Guarda-corpo fixado em fôrma de madeira com montantes e travessões em madeira pré-montados para edifícios com até 2 pavimentos. af_03/2024</t>
  </si>
  <si>
    <t>M</t>
  </si>
  <si>
    <t>1.2.4</t>
  </si>
  <si>
    <t>C.P. 1312205133517</t>
  </si>
  <si>
    <t>Placa de obra em chapa de aço galvanizado - ref. SINAPI 74209/1</t>
  </si>
  <si>
    <t>m2</t>
  </si>
  <si>
    <t>1.2.5</t>
  </si>
  <si>
    <t>C.P. 1312405167320</t>
  </si>
  <si>
    <t>Locação de caçamba estacionária com capacidade de 5 m³ para entulho de construção civil</t>
  </si>
  <si>
    <t>UN</t>
  </si>
  <si>
    <t>1.2.6</t>
  </si>
  <si>
    <t>99059</t>
  </si>
  <si>
    <t>Locacao convencional de obra, utilizando gabarito de tábuas corridas pontaletadas a cada 2,00m -  2 utilizações. af_10/2018</t>
  </si>
  <si>
    <t>1.2.7</t>
  </si>
  <si>
    <t>C.P. 1312209141258</t>
  </si>
  <si>
    <t>Ligação provisória de energia elétrica em baixa tensão para canteiro de obras - poste de concreto 8 m (padrão concessionária local)  - fornecimento e instalação</t>
  </si>
  <si>
    <t>un</t>
  </si>
  <si>
    <t>1.2.8</t>
  </si>
  <si>
    <t>C.P. 1312112124800</t>
  </si>
  <si>
    <t>Ligação provisória de água</t>
  </si>
  <si>
    <t>1.3</t>
  </si>
  <si>
    <t>REMOÇÃO E DEMOLIÇÃO</t>
  </si>
  <si>
    <t>1.3.1</t>
  </si>
  <si>
    <t>97622</t>
  </si>
  <si>
    <t>Demolição de alvenaria de bloco furado, de forma manual, sem reaproveitamento. af_09/2023</t>
  </si>
  <si>
    <t>M3</t>
  </si>
  <si>
    <t>1.3.2</t>
  </si>
  <si>
    <t>97628</t>
  </si>
  <si>
    <t>Demolição de lajes, em concreto armado, de forma manual, sem reaproveitamento. af_09/2023</t>
  </si>
  <si>
    <t>1.3.3</t>
  </si>
  <si>
    <t>C.P. 1312304147485</t>
  </si>
  <si>
    <t>Remoção de gradil metálico, sem reaproveitamento. - ref. 97638</t>
  </si>
  <si>
    <t>1.3.4</t>
  </si>
  <si>
    <t>98519</t>
  </si>
  <si>
    <t>Revolvimento e limpeza manual de solo. af_05/2018</t>
  </si>
  <si>
    <t>1.3.5</t>
  </si>
  <si>
    <t>C.P. 1312112124790</t>
  </si>
  <si>
    <t>Carga, manobras e descarga de materiais diversos, com caminhao basculante 6m3 (carga e descarga manuais)</t>
  </si>
  <si>
    <t>1.3.6</t>
  </si>
  <si>
    <t>97914</t>
  </si>
  <si>
    <t>Transporte com caminhão basculante de 6 m³, em via urbana pavimentada, DMT até 30 km (unidade: m3xkm). af_07/2020</t>
  </si>
  <si>
    <t>M3XKM</t>
  </si>
  <si>
    <t>1.3.7</t>
  </si>
  <si>
    <t>Cotação</t>
  </si>
  <si>
    <t>1312405170246</t>
  </si>
  <si>
    <t>Destinação final de resíduos da construção civil</t>
  </si>
  <si>
    <t>m3</t>
  </si>
  <si>
    <t>1.3.8</t>
  </si>
  <si>
    <t>1312405170247</t>
  </si>
  <si>
    <t>Destinação de terra/argila</t>
  </si>
  <si>
    <t>2</t>
  </si>
  <si>
    <t>INFRAESTRUTURA</t>
  </si>
  <si>
    <t>2.1</t>
  </si>
  <si>
    <t>CANTEIROS DE FLORES</t>
  </si>
  <si>
    <t>2.1.1</t>
  </si>
  <si>
    <t>93358</t>
  </si>
  <si>
    <t>Escavação manual de vala com profundidade menor ou igual a 1,30 m. af_02/2021</t>
  </si>
  <si>
    <t>2.1.2</t>
  </si>
  <si>
    <t>101616</t>
  </si>
  <si>
    <t>Preparo de fundo de vala com largura menor que 1,5 m (acerto do solo natural). af_08/2020</t>
  </si>
  <si>
    <t>2.1.3</t>
  </si>
  <si>
    <t>94966</t>
  </si>
  <si>
    <t>Concreto fck = 30mpa, traço 1:2,1:2,5 (em massa seca de cimento/ areia média/ brita 1) - preparo mecânico com betoneira 400 l. af_05/2021</t>
  </si>
  <si>
    <t>2.1.4</t>
  </si>
  <si>
    <t>92759</t>
  </si>
  <si>
    <t>Armação de pilar ou viga de estrutura convencional de concreto armado utilizando aço CA-60 de 5,0 mm - montagem. af_06/2022</t>
  </si>
  <si>
    <t>KG</t>
  </si>
  <si>
    <t>2.1.5</t>
  </si>
  <si>
    <t>92760</t>
  </si>
  <si>
    <t>Armação de pilar ou viga de estrutura convencional de concreto armado utilizando aço CA-50 de 6,3 mm - montagem. af_06/2022</t>
  </si>
  <si>
    <t>2.1.6</t>
  </si>
  <si>
    <t>92761</t>
  </si>
  <si>
    <t>Armação de pilar ou viga de estrutura convencional de concreto armado utilizando aço CA-50 de 8,0 mm - montagem. af_06/2022</t>
  </si>
  <si>
    <t>2.1.7</t>
  </si>
  <si>
    <t>92762</t>
  </si>
  <si>
    <t>Armação de pilar ou viga de estrutura convencional de concreto armado utilizando aço CA-50 de 10,0 mm - montagem. af_06/2022</t>
  </si>
  <si>
    <t>2.1.8</t>
  </si>
  <si>
    <t>92264</t>
  </si>
  <si>
    <t>Fabricação de fôrma para pilares e estruturas similares, em chapa de madeira compensada plastificada, E = 18 mm. af_09/2020</t>
  </si>
  <si>
    <t>2.1.9</t>
  </si>
  <si>
    <t>93382</t>
  </si>
  <si>
    <t>Reaterro manual de valas, com compactador de solos de percussão. af_08/2023</t>
  </si>
  <si>
    <t>2.1.10</t>
  </si>
  <si>
    <t>C.P. 1312304147777</t>
  </si>
  <si>
    <t>Lixamento mecanizado em superfície de concreto - ref.sicro/sc - 4915654</t>
  </si>
  <si>
    <t>2.1.11</t>
  </si>
  <si>
    <t>102489</t>
  </si>
  <si>
    <t>Pintura hidrofugante com silicone, aplicação manual, 2 demãos. af_05/2021</t>
  </si>
  <si>
    <t>2.2</t>
  </si>
  <si>
    <t>INFRAESTRUTURA DOS MASTROS</t>
  </si>
  <si>
    <t>2.2.1</t>
  </si>
  <si>
    <t>2.2.2</t>
  </si>
  <si>
    <t>2.2.3</t>
  </si>
  <si>
    <t>2.2.4</t>
  </si>
  <si>
    <t>2.2.5</t>
  </si>
  <si>
    <t>2.2.6</t>
  </si>
  <si>
    <t>92763</t>
  </si>
  <si>
    <t>Armação de pilar ou viga de estrutura convencional de concreto armado utilizando aço CA-50 de 12,5 mm - montagem. af_06/2022</t>
  </si>
  <si>
    <t>2.2.7</t>
  </si>
  <si>
    <t>C.P. 1312402163886</t>
  </si>
  <si>
    <t>Reaterro de vala com compactação manual ( ref.  73964/6 SINAPI 10/20170_jfc</t>
  </si>
  <si>
    <t>2.2.8</t>
  </si>
  <si>
    <t>92265</t>
  </si>
  <si>
    <t>Fabricação de fôrma para vigas, em chapa de madeira compensada resinada, E = 17 mm. af_09/2020</t>
  </si>
  <si>
    <t>2.2.9</t>
  </si>
  <si>
    <t>2.2.10</t>
  </si>
  <si>
    <t>2.3</t>
  </si>
  <si>
    <t>CANTEIRO DE FLORES - BLOCO DE CONCRETO</t>
  </si>
  <si>
    <t>2.3.1</t>
  </si>
  <si>
    <t>2.3.2</t>
  </si>
  <si>
    <t>2.3.3</t>
  </si>
  <si>
    <t>89478</t>
  </si>
  <si>
    <t>Alvenaria de blocos de concreto estrutural 14x19x29 cm (espessura 14 cm), fbk = 4,5 MPa, utilizando colher de pedreiro. af_10/2022</t>
  </si>
  <si>
    <t>2.3.4</t>
  </si>
  <si>
    <t>2.3.5</t>
  </si>
  <si>
    <t>2.3.6</t>
  </si>
  <si>
    <t>89993</t>
  </si>
  <si>
    <t>Grauteamento vertical em alvenaria estrutural. af_09/2021</t>
  </si>
  <si>
    <t>2.3.7</t>
  </si>
  <si>
    <t>89994</t>
  </si>
  <si>
    <t>Grauteamento de cinta intermediária ou de contraverga em alvenaria estrutural. af_09/2021</t>
  </si>
  <si>
    <t>2.3.8</t>
  </si>
  <si>
    <t>2.3.9</t>
  </si>
  <si>
    <t>87893</t>
  </si>
  <si>
    <t>Chapisco aplicado em alvenaria (sem presença de vãos) e estruturas de concreto de fachada, com colher de pedreiro.  argamassa traço 1:3 com preparo manual. af_10/2022</t>
  </si>
  <si>
    <t>2.3.10</t>
  </si>
  <si>
    <t>87777</t>
  </si>
  <si>
    <t>Emboço ou massa única em argamassa traço 1:2:8, preparo manual, aplicada manualmente em panos de fachada com presença de vãos, espessura de 25 mm. af_08/2022</t>
  </si>
  <si>
    <t>2.3.11</t>
  </si>
  <si>
    <t>95623</t>
  </si>
  <si>
    <t>Aplicação manual de tinta látex acrílica em panos sem presença de vãos de edifícios de múltiplos pavimentos, duas demãos. af_11/2016</t>
  </si>
  <si>
    <t>2.4</t>
  </si>
  <si>
    <t>CONSTRUÇÃO DO RADIER -  PERGOLADO</t>
  </si>
  <si>
    <t>2.4.1</t>
  </si>
  <si>
    <t>97082</t>
  </si>
  <si>
    <t>Escavação manual de viga de borda para radier. af_09/2021</t>
  </si>
  <si>
    <t>2.4.2</t>
  </si>
  <si>
    <t>97083</t>
  </si>
  <si>
    <t>Compactação mecânica de solo para execução de radier, piso de concreto ou laje sobre solo, com compactador de solos a percussão. af_09/2021</t>
  </si>
  <si>
    <t>2.4.3</t>
  </si>
  <si>
    <t>C.P. 1312304147560</t>
  </si>
  <si>
    <t>Lastro com brita 02, aplicado sobre solo, espessura de *7 cm*. af_08/2017 - ref. SINAPI 96622</t>
  </si>
  <si>
    <t>2.4.4</t>
  </si>
  <si>
    <t>C.P. 1312304147553</t>
  </si>
  <si>
    <t>Lastro com brita 01 aplicado sobre solo, espessura de *5 cm*. af_08/2017 - ref. SINAPI 96622</t>
  </si>
  <si>
    <t>2.4.5</t>
  </si>
  <si>
    <t>C.P. 1312304147552</t>
  </si>
  <si>
    <t>Lastro com material granular (areia média), aplicado em pisos ou lajes sobre solo, espessura de *3 cm*. af_07/2019 - ref. SINAPI 10323</t>
  </si>
  <si>
    <t>2.4.6</t>
  </si>
  <si>
    <t>97086</t>
  </si>
  <si>
    <t>Fabricação, montagem e desmontagem de forma para radier, piso de concreto ou laje sobre solo, em madeira serrada, 4 utilizações. af_09/2021</t>
  </si>
  <si>
    <t>2.4.7</t>
  </si>
  <si>
    <t>97087</t>
  </si>
  <si>
    <t>Camada separadora para execução de radier, piso de concreto ou laje sobre solo, em lona plástica. af_09/2021</t>
  </si>
  <si>
    <t>2.4.8</t>
  </si>
  <si>
    <t>C.P. 1312304147686</t>
  </si>
  <si>
    <t>Execução de radier,  fck 30 MPa, para espessura de 10 cm e 7,5 cm - armadura, concretagem, lançamento, adensamento e acabamento.</t>
  </si>
  <si>
    <t>2.4.9</t>
  </si>
  <si>
    <t>2.4.10</t>
  </si>
  <si>
    <t>2.4.11</t>
  </si>
  <si>
    <t>2.4.12</t>
  </si>
  <si>
    <t>C.P. 1312304147678</t>
  </si>
  <si>
    <t>Acabamento e alisamento manual de piso de concreto, incluso queima - ref. composição de custos unitários de referência - ippuj</t>
  </si>
  <si>
    <t>2.4.13</t>
  </si>
  <si>
    <t>2.5</t>
  </si>
  <si>
    <t>PAVIMENTAÇÃO DOS PÁTIOS EXTERNOS</t>
  </si>
  <si>
    <t>2.5.1</t>
  </si>
  <si>
    <t>101144</t>
  </si>
  <si>
    <t>Escavação horizontal, incluindo carga, descarga e transporte em solo de 1A categoria com trator de esteiras (100hp/lâmina: 2,19m3) e caminhão basculante de 14m3, DMT até 200m. af_07/2020</t>
  </si>
  <si>
    <t>2.5.2</t>
  </si>
  <si>
    <t>97084</t>
  </si>
  <si>
    <t>Compactação mecânica de solo para execução de radier, piso de concreto ou laje sobre solo, com compactador de solos tipo placa vibratória. af_09/2021</t>
  </si>
  <si>
    <t>2.5.3</t>
  </si>
  <si>
    <t>97113</t>
  </si>
  <si>
    <t>Aplicação de lona plástica para execução de pavimentos de concreto. af_04/2022</t>
  </si>
  <si>
    <t>2.5.4</t>
  </si>
  <si>
    <t>2.5.5</t>
  </si>
  <si>
    <t>2.5.6</t>
  </si>
  <si>
    <t>2.5.7</t>
  </si>
  <si>
    <t>C.P. 1312304147623</t>
  </si>
  <si>
    <t>Execução de piso de concreto armado sobre solo, espessura de 10 cm, fck = 30 MPa, com uso de formas em madeira serrada. af_09/2021</t>
  </si>
  <si>
    <t>2.5.8</t>
  </si>
  <si>
    <t>2.5.9</t>
  </si>
  <si>
    <t>C.P. 1312304147624</t>
  </si>
  <si>
    <t>Execução de piso de concreto armado sobre solo, espessura de 7,5 cm, fck = 30 MPa, armado com tela q196 e com uso de formas em madeira serrada. - ref. SINAPI 103076</t>
  </si>
  <si>
    <t>2.5.10</t>
  </si>
  <si>
    <t>C.P. 1312405167498</t>
  </si>
  <si>
    <t>Piso podotátil de alerta ou direcional, de concreto, 25x25cm E =25cm, padrão tatil alerta ou direcional</t>
  </si>
  <si>
    <t>2.5.11</t>
  </si>
  <si>
    <t>C.P. 1312304147674</t>
  </si>
  <si>
    <t>Execucao de pavimento em piso permeavel, com bloco drenante em concreto de 40 x 40 cm, espessura 6 cm.</t>
  </si>
  <si>
    <t>2.5.12</t>
  </si>
  <si>
    <t>C.P. 1312304147680</t>
  </si>
  <si>
    <t>Guia (meio-fio), confeccionada em concreto pre-fabricado, dimensoes 100x15x20 cm - mão de obra e material - ref composição de custos unitários de referência -ippuj</t>
  </si>
  <si>
    <t>2.6</t>
  </si>
  <si>
    <t>DRENAGEM - DRENO-SUBSUPERFICIAL</t>
  </si>
  <si>
    <t>2.6.1</t>
  </si>
  <si>
    <t>102668</t>
  </si>
  <si>
    <t>Dreno subsuperficial (seção 0,40 x 0,40 m), com tubo de PVC corrugado rígido perfurado, DN 100 mm, enchimento com brita, envolvido com manta geotêxtil. af_07/2021</t>
  </si>
  <si>
    <t>2.6.2</t>
  </si>
  <si>
    <t>99251</t>
  </si>
  <si>
    <t>Caixa enterrada hidráulica retangular em alvenaria com tijolos cerâmicos maciços, dimensões internas: 0,4x0,4x0,4 m para rede de drenagem. af_12/2020</t>
  </si>
  <si>
    <t>2.6.3</t>
  </si>
  <si>
    <t>97897</t>
  </si>
  <si>
    <t>Caixa enterrada hidráulica retangular, em concreto pré-moldado, dimensões internas: 0,6x0,6x0,5 m. af_12/2020</t>
  </si>
  <si>
    <t>2.7</t>
  </si>
  <si>
    <t>ESTRUTURA EM MADEIRA - PALCO E PERGOLADO</t>
  </si>
  <si>
    <t>2.7.1</t>
  </si>
  <si>
    <t>C.P. 1312304147622</t>
  </si>
  <si>
    <t>Instalação de pergolado de madeira, em maçaranduba, fixado com sapatas de concreto armado sobre solo. , considerando ferragens de fixação e tratamento em verniz poliuretanico e pintura verniz incolor - ref. SINAPI 103314</t>
  </si>
  <si>
    <t>2.7.2</t>
  </si>
  <si>
    <t>C.P. 1312304147683</t>
  </si>
  <si>
    <t>Instalação de palco de madeira, em maçaranduba, com estrutura de pontaletes e barrotes em madeira maciça, considerando pintura com verniz poliuretânico - ref.:103314</t>
  </si>
  <si>
    <t>2.7.3</t>
  </si>
  <si>
    <t>102215</t>
  </si>
  <si>
    <t>Pintura verniz (incolor) poliuretânico (resina alquídica modificada) em madeira, 2 demãos. af_01/2021</t>
  </si>
  <si>
    <t>2.8</t>
  </si>
  <si>
    <t>MURO</t>
  </si>
  <si>
    <t>2.8.1</t>
  </si>
  <si>
    <t>C.P. 1312406170276</t>
  </si>
  <si>
    <t>Muro em alvenaria, h=1,80 m, alvenaria, chapisco, emboço, pingadeira em concreto e pintura com tinta acrílica.</t>
  </si>
  <si>
    <t>2.8.2</t>
  </si>
  <si>
    <t>2.8.3</t>
  </si>
  <si>
    <t>2.8.4</t>
  </si>
  <si>
    <t>2.8.5</t>
  </si>
  <si>
    <t>2.8.6</t>
  </si>
  <si>
    <t>92270</t>
  </si>
  <si>
    <t>Fabricação de fôrma para vigas, com madeira serrada, E = 25 mm. af_09/2020</t>
  </si>
  <si>
    <t>2.8.7</t>
  </si>
  <si>
    <t>C.P. 1312304147750</t>
  </si>
  <si>
    <t>Gradil em ferro de barra chata fixado em vãos de muro de alvenaria, formado por barras chatas de 3/16" x 1.1/2"x</t>
  </si>
  <si>
    <t>2.8.8</t>
  </si>
  <si>
    <t>C.P. 1312405167437</t>
  </si>
  <si>
    <t>Cerca em estrutura metálica, estruturado pilares de seção de 40x60mm , com tela de arame galvanizado, fio 3,4mm e malha quadrada 5x5cm</t>
  </si>
  <si>
    <t>3</t>
  </si>
  <si>
    <t>ACESSÓRIOS E PLANTIO DE VEGETAÇÃO</t>
  </si>
  <si>
    <t>3.1</t>
  </si>
  <si>
    <t>3.2</t>
  </si>
  <si>
    <t>3.3</t>
  </si>
  <si>
    <t>C.P. 1312304147827</t>
  </si>
  <si>
    <t>Regularização de superfície com remoção de destritos, regularização do leito, para plantio de grama - ref. catálogo de composição de custos unitários de referência</t>
  </si>
  <si>
    <t>3.4</t>
  </si>
  <si>
    <t>3.5</t>
  </si>
  <si>
    <t>3.6</t>
  </si>
  <si>
    <t>C.P. 1312406170274</t>
  </si>
  <si>
    <t>Aplicação de geotêxtil não-tecido agulhado com resistência à tração longitudinal de 14 kN/m</t>
  </si>
  <si>
    <t>3.7</t>
  </si>
  <si>
    <t>C.P. 1312112124091</t>
  </si>
  <si>
    <t>Aplicação de terra vegetal e adubo para plantio de gramas, floreiras e hortas - fornecimento e execução</t>
  </si>
  <si>
    <t>3.8</t>
  </si>
  <si>
    <t>103946</t>
  </si>
  <si>
    <t>Plantio de grama esmeralda ou São Carlos ou curitibana, em placas. af_05/2022</t>
  </si>
  <si>
    <t>3.9</t>
  </si>
  <si>
    <t>98505</t>
  </si>
  <si>
    <t>Plantio de forração. af_05/2018</t>
  </si>
  <si>
    <t>3.10</t>
  </si>
  <si>
    <t>98509</t>
  </si>
  <si>
    <t>Plantio de arbusto ou  cerca viva. af_05/2018</t>
  </si>
  <si>
    <t>3.11</t>
  </si>
  <si>
    <t>C.P. 1312308151029</t>
  </si>
  <si>
    <t>Pisante de miracema, base em concreto desempenado, traço 1:2,5:3,5, espessura 5 cm, compreendendo acabamento do espelho de30* cm, escavação, reaterro, apiloamento e aterro interno, revestido por pedra miracema</t>
  </si>
  <si>
    <t xml:space="preserve">M2 </t>
  </si>
  <si>
    <t>3.12</t>
  </si>
  <si>
    <t>C.P. 1312405167438</t>
  </si>
  <si>
    <t>Plantio de hypoestes</t>
  </si>
  <si>
    <t>3.13</t>
  </si>
  <si>
    <t>C.P. 1312406170262</t>
  </si>
  <si>
    <t>Plantio aglaonema commutatum</t>
  </si>
  <si>
    <t>3.14</t>
  </si>
  <si>
    <t>C.P. 1312406170264</t>
  </si>
  <si>
    <t>Plantio de tradescantia zebrina</t>
  </si>
  <si>
    <t>3.15</t>
  </si>
  <si>
    <t>C.P. 1312406170266</t>
  </si>
  <si>
    <t>Plantio de liriope</t>
  </si>
  <si>
    <t>3.16</t>
  </si>
  <si>
    <t>C.P. 1312406170268</t>
  </si>
  <si>
    <t>Plantio de thunbergia mysorensis</t>
  </si>
  <si>
    <t>3.17</t>
  </si>
  <si>
    <t>C.P. 1312406170270</t>
  </si>
  <si>
    <t>Plantio de pennisetum setaceum</t>
  </si>
  <si>
    <t>3.18</t>
  </si>
  <si>
    <t>C.P. 1312406170272</t>
  </si>
  <si>
    <t>Plantio de pilea cadierei</t>
  </si>
  <si>
    <t>3.19</t>
  </si>
  <si>
    <t>1312405170248</t>
  </si>
  <si>
    <t>Vaso de planta</t>
  </si>
  <si>
    <t>3.20</t>
  </si>
  <si>
    <t>1312405167522</t>
  </si>
  <si>
    <t>Banco de poliestileno 1,50 m com encosto</t>
  </si>
  <si>
    <t>3.21</t>
  </si>
  <si>
    <t>C.P. 1312405167318</t>
  </si>
  <si>
    <t>Conjunto de 6 lixeiras para coleta seletiva, com tampa basculante, capacidade 60 litros, incluso suporte em estrutura metalica - fornecimento e instalação</t>
  </si>
  <si>
    <t>3.22</t>
  </si>
  <si>
    <t>C.P. 1312405167528</t>
  </si>
  <si>
    <t>Mastro para bandeira H = 5 m, (fornecimento e instalação)</t>
  </si>
  <si>
    <t>3.23</t>
  </si>
  <si>
    <t>C.P. 1312405167532</t>
  </si>
  <si>
    <t>Mastro para bandeira H = 4 m, (fornecimento e instalação)</t>
  </si>
  <si>
    <t>4</t>
  </si>
  <si>
    <t>LIMPEZA GERAL</t>
  </si>
  <si>
    <t>4.1</t>
  </si>
  <si>
    <t>C.P. 1312112124811</t>
  </si>
  <si>
    <t>Limpeza final de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</si>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</sst>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topLeftCell="A115" zoomScale="70" zoomScaleNormal="70" workbookViewId="0">
      <selection activeCell="H132" sqref="H132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23.4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120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24.4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3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27</v>
      </c>
      <c r="B9" s="1"/>
      <c r="C9" s="1"/>
      <c r="D9" s="1" t="s">
        <v>28</v>
      </c>
    </row>
    <row r="10" spans="1:10" ht="48.6" customHeight="1" x14ac:dyDescent="0.25">
      <c r="A10" s="1" t="s">
        <v>29</v>
      </c>
      <c r="B10" s="1" t="s">
        <v>30</v>
      </c>
      <c r="C10" s="1" t="s">
        <v>31</v>
      </c>
      <c r="D10" s="1" t="s">
        <v>32</v>
      </c>
      <c r="E10" s="1" t="s">
        <v>33</v>
      </c>
      <c r="F10" s="2">
        <v>4</v>
      </c>
      <c r="G10" s="3">
        <v>0</v>
      </c>
      <c r="H10" s="3"/>
      <c r="I10" s="2">
        <f t="shared" ref="I10:I17" si="0">ROUND(G10*(1 + H10/100),2)</f>
        <v>0</v>
      </c>
      <c r="J10" s="2">
        <f t="shared" ref="J10:J17" si="1">ROUND(F10*I10,2)</f>
        <v>0</v>
      </c>
    </row>
    <row r="11" spans="1:10" ht="52.15" customHeight="1" x14ac:dyDescent="0.25">
      <c r="A11" s="1" t="s">
        <v>34</v>
      </c>
      <c r="B11" s="1" t="s">
        <v>30</v>
      </c>
      <c r="C11" s="1" t="s">
        <v>35</v>
      </c>
      <c r="D11" s="1" t="s">
        <v>36</v>
      </c>
      <c r="E11" s="1" t="s">
        <v>37</v>
      </c>
      <c r="F11" s="2">
        <v>3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62.1" customHeight="1" x14ac:dyDescent="0.25">
      <c r="A12" s="1" t="s">
        <v>38</v>
      </c>
      <c r="B12" s="1" t="s">
        <v>19</v>
      </c>
      <c r="C12" s="1" t="s">
        <v>39</v>
      </c>
      <c r="D12" s="1" t="s">
        <v>40</v>
      </c>
      <c r="E12" s="1" t="s">
        <v>41</v>
      </c>
      <c r="F12" s="2">
        <v>120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28.35" customHeight="1" x14ac:dyDescent="0.25">
      <c r="A13" s="1" t="s">
        <v>42</v>
      </c>
      <c r="B13" s="1" t="s">
        <v>30</v>
      </c>
      <c r="C13" s="1" t="s">
        <v>43</v>
      </c>
      <c r="D13" s="1" t="s">
        <v>44</v>
      </c>
      <c r="E13" s="1" t="s">
        <v>45</v>
      </c>
      <c r="F13" s="2">
        <v>3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39.200000000000003" customHeight="1" x14ac:dyDescent="0.25">
      <c r="A14" s="1" t="s">
        <v>46</v>
      </c>
      <c r="B14" s="1" t="s">
        <v>30</v>
      </c>
      <c r="C14" s="1" t="s">
        <v>47</v>
      </c>
      <c r="D14" s="1" t="s">
        <v>48</v>
      </c>
      <c r="E14" s="1" t="s">
        <v>49</v>
      </c>
      <c r="F14" s="2">
        <v>3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55.35" customHeight="1" x14ac:dyDescent="0.25">
      <c r="A15" s="1" t="s">
        <v>50</v>
      </c>
      <c r="B15" s="1" t="s">
        <v>19</v>
      </c>
      <c r="C15" s="1" t="s">
        <v>51</v>
      </c>
      <c r="D15" s="1" t="s">
        <v>52</v>
      </c>
      <c r="E15" s="1" t="s">
        <v>41</v>
      </c>
      <c r="F15" s="2">
        <v>155.44999999999999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72" customHeight="1" x14ac:dyDescent="0.25">
      <c r="A16" s="1" t="s">
        <v>53</v>
      </c>
      <c r="B16" s="1" t="s">
        <v>30</v>
      </c>
      <c r="C16" s="1" t="s">
        <v>54</v>
      </c>
      <c r="D16" s="1" t="s">
        <v>55</v>
      </c>
      <c r="E16" s="1" t="s">
        <v>56</v>
      </c>
      <c r="F16" s="2">
        <v>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x14ac:dyDescent="0.25">
      <c r="A17" s="1" t="s">
        <v>57</v>
      </c>
      <c r="B17" s="1" t="s">
        <v>30</v>
      </c>
      <c r="C17" s="1" t="s">
        <v>58</v>
      </c>
      <c r="D17" s="1" t="s">
        <v>59</v>
      </c>
      <c r="E17" s="1" t="s">
        <v>49</v>
      </c>
      <c r="F17" s="2">
        <v>1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x14ac:dyDescent="0.25">
      <c r="A18" s="1" t="s">
        <v>60</v>
      </c>
      <c r="B18" s="1"/>
      <c r="C18" s="1"/>
      <c r="D18" s="1" t="s">
        <v>61</v>
      </c>
    </row>
    <row r="19" spans="1:10" ht="40.15" customHeight="1" x14ac:dyDescent="0.25">
      <c r="A19" s="1" t="s">
        <v>62</v>
      </c>
      <c r="B19" s="1" t="s">
        <v>19</v>
      </c>
      <c r="C19" s="1" t="s">
        <v>63</v>
      </c>
      <c r="D19" s="1" t="s">
        <v>64</v>
      </c>
      <c r="E19" s="1" t="s">
        <v>65</v>
      </c>
      <c r="F19" s="2">
        <v>5.19</v>
      </c>
      <c r="G19" s="3">
        <v>0</v>
      </c>
      <c r="H19" s="3"/>
      <c r="I19" s="2">
        <f t="shared" ref="I19:I26" si="2">ROUND(G19*(1 + H19/100),2)</f>
        <v>0</v>
      </c>
      <c r="J19" s="2">
        <f t="shared" ref="J19:J26" si="3">ROUND(F19*I19,2)</f>
        <v>0</v>
      </c>
    </row>
    <row r="20" spans="1:10" ht="40.15" customHeight="1" x14ac:dyDescent="0.25">
      <c r="A20" s="1" t="s">
        <v>66</v>
      </c>
      <c r="B20" s="1" t="s">
        <v>19</v>
      </c>
      <c r="C20" s="1" t="s">
        <v>67</v>
      </c>
      <c r="D20" s="1" t="s">
        <v>68</v>
      </c>
      <c r="E20" s="1" t="s">
        <v>65</v>
      </c>
      <c r="F20" s="2">
        <v>6.55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27.95" customHeight="1" x14ac:dyDescent="0.25">
      <c r="A21" s="1" t="s">
        <v>69</v>
      </c>
      <c r="B21" s="1" t="s">
        <v>30</v>
      </c>
      <c r="C21" s="1" t="s">
        <v>70</v>
      </c>
      <c r="D21" s="1" t="s">
        <v>71</v>
      </c>
      <c r="E21" s="1" t="s">
        <v>33</v>
      </c>
      <c r="F21" s="2">
        <v>128.84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22.15" customHeight="1" x14ac:dyDescent="0.25">
      <c r="A22" s="1" t="s">
        <v>72</v>
      </c>
      <c r="B22" s="1" t="s">
        <v>19</v>
      </c>
      <c r="C22" s="1" t="s">
        <v>73</v>
      </c>
      <c r="D22" s="1" t="s">
        <v>74</v>
      </c>
      <c r="E22" s="1" t="s">
        <v>33</v>
      </c>
      <c r="F22" s="2">
        <v>66.989999999999995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46.9" customHeight="1" x14ac:dyDescent="0.25">
      <c r="A23" s="1" t="s">
        <v>75</v>
      </c>
      <c r="B23" s="1" t="s">
        <v>30</v>
      </c>
      <c r="C23" s="1" t="s">
        <v>76</v>
      </c>
      <c r="D23" s="1" t="s">
        <v>77</v>
      </c>
      <c r="E23" s="1" t="s">
        <v>65</v>
      </c>
      <c r="F23" s="2">
        <v>34.65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50.85" customHeight="1" x14ac:dyDescent="0.25">
      <c r="A24" s="1" t="s">
        <v>78</v>
      </c>
      <c r="B24" s="1" t="s">
        <v>19</v>
      </c>
      <c r="C24" s="1" t="s">
        <v>79</v>
      </c>
      <c r="D24" s="1" t="s">
        <v>80</v>
      </c>
      <c r="E24" s="1" t="s">
        <v>81</v>
      </c>
      <c r="F24" s="2">
        <v>1039.6300000000001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21.6" customHeight="1" x14ac:dyDescent="0.25">
      <c r="A25" s="1" t="s">
        <v>82</v>
      </c>
      <c r="B25" s="1" t="s">
        <v>83</v>
      </c>
      <c r="C25" s="1" t="s">
        <v>84</v>
      </c>
      <c r="D25" s="1" t="s">
        <v>85</v>
      </c>
      <c r="E25" s="1" t="s">
        <v>86</v>
      </c>
      <c r="F25" s="2">
        <v>18.75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x14ac:dyDescent="0.25">
      <c r="A26" s="1" t="s">
        <v>87</v>
      </c>
      <c r="B26" s="1" t="s">
        <v>83</v>
      </c>
      <c r="C26" s="1" t="s">
        <v>88</v>
      </c>
      <c r="D26" s="1" t="s">
        <v>89</v>
      </c>
      <c r="E26" s="1" t="s">
        <v>65</v>
      </c>
      <c r="F26" s="2">
        <v>15.9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x14ac:dyDescent="0.25">
      <c r="A27" s="1" t="s">
        <v>90</v>
      </c>
      <c r="B27" s="1"/>
      <c r="C27" s="1"/>
      <c r="D27" s="1" t="s">
        <v>91</v>
      </c>
    </row>
    <row r="28" spans="1:10" x14ac:dyDescent="0.25">
      <c r="A28" s="1" t="s">
        <v>92</v>
      </c>
      <c r="B28" s="1"/>
      <c r="C28" s="1"/>
      <c r="D28" s="1" t="s">
        <v>93</v>
      </c>
    </row>
    <row r="29" spans="1:10" ht="34.700000000000003" customHeight="1" x14ac:dyDescent="0.25">
      <c r="A29" s="1" t="s">
        <v>94</v>
      </c>
      <c r="B29" s="1" t="s">
        <v>19</v>
      </c>
      <c r="C29" s="1" t="s">
        <v>95</v>
      </c>
      <c r="D29" s="1" t="s">
        <v>96</v>
      </c>
      <c r="E29" s="1" t="s">
        <v>65</v>
      </c>
      <c r="F29" s="2">
        <v>18.36</v>
      </c>
      <c r="G29" s="3">
        <v>0</v>
      </c>
      <c r="H29" s="3"/>
      <c r="I29" s="2">
        <f t="shared" ref="I29:I39" si="4">ROUND(G29*(1 + H29/100),2)</f>
        <v>0</v>
      </c>
      <c r="J29" s="2">
        <f t="shared" ref="J29:J39" si="5">ROUND(F29*I29,2)</f>
        <v>0</v>
      </c>
    </row>
    <row r="30" spans="1:10" ht="40.15" customHeight="1" x14ac:dyDescent="0.25">
      <c r="A30" s="1" t="s">
        <v>97</v>
      </c>
      <c r="B30" s="1" t="s">
        <v>19</v>
      </c>
      <c r="C30" s="1" t="s">
        <v>98</v>
      </c>
      <c r="D30" s="1" t="s">
        <v>99</v>
      </c>
      <c r="E30" s="1" t="s">
        <v>33</v>
      </c>
      <c r="F30" s="2">
        <v>31.58</v>
      </c>
      <c r="G30" s="3">
        <v>0</v>
      </c>
      <c r="H30" s="3"/>
      <c r="I30" s="2">
        <f t="shared" si="4"/>
        <v>0</v>
      </c>
      <c r="J30" s="2">
        <f t="shared" si="5"/>
        <v>0</v>
      </c>
    </row>
    <row r="31" spans="1:10" ht="61.7" customHeight="1" x14ac:dyDescent="0.25">
      <c r="A31" s="1" t="s">
        <v>100</v>
      </c>
      <c r="B31" s="1" t="s">
        <v>19</v>
      </c>
      <c r="C31" s="1" t="s">
        <v>101</v>
      </c>
      <c r="D31" s="1" t="s">
        <v>102</v>
      </c>
      <c r="E31" s="1" t="s">
        <v>65</v>
      </c>
      <c r="F31" s="2">
        <v>10.3</v>
      </c>
      <c r="G31" s="3">
        <v>0</v>
      </c>
      <c r="H31" s="3"/>
      <c r="I31" s="2">
        <f t="shared" si="4"/>
        <v>0</v>
      </c>
      <c r="J31" s="2">
        <f t="shared" si="5"/>
        <v>0</v>
      </c>
    </row>
    <row r="32" spans="1:10" ht="55.35" customHeight="1" x14ac:dyDescent="0.25">
      <c r="A32" s="1" t="s">
        <v>103</v>
      </c>
      <c r="B32" s="1" t="s">
        <v>19</v>
      </c>
      <c r="C32" s="1" t="s">
        <v>104</v>
      </c>
      <c r="D32" s="1" t="s">
        <v>105</v>
      </c>
      <c r="E32" s="1" t="s">
        <v>106</v>
      </c>
      <c r="F32" s="2">
        <v>44.12</v>
      </c>
      <c r="G32" s="3">
        <v>0</v>
      </c>
      <c r="H32" s="3"/>
      <c r="I32" s="2">
        <f t="shared" si="4"/>
        <v>0</v>
      </c>
      <c r="J32" s="2">
        <f t="shared" si="5"/>
        <v>0</v>
      </c>
    </row>
    <row r="33" spans="1:10" ht="55.35" customHeight="1" x14ac:dyDescent="0.25">
      <c r="A33" s="1" t="s">
        <v>107</v>
      </c>
      <c r="B33" s="1" t="s">
        <v>19</v>
      </c>
      <c r="C33" s="1" t="s">
        <v>108</v>
      </c>
      <c r="D33" s="1" t="s">
        <v>109</v>
      </c>
      <c r="E33" s="1" t="s">
        <v>106</v>
      </c>
      <c r="F33" s="2">
        <v>248.7</v>
      </c>
      <c r="G33" s="3">
        <v>0</v>
      </c>
      <c r="H33" s="3"/>
      <c r="I33" s="2">
        <f t="shared" si="4"/>
        <v>0</v>
      </c>
      <c r="J33" s="2">
        <f t="shared" si="5"/>
        <v>0</v>
      </c>
    </row>
    <row r="34" spans="1:10" ht="55.35" customHeight="1" x14ac:dyDescent="0.25">
      <c r="A34" s="1" t="s">
        <v>110</v>
      </c>
      <c r="B34" s="1" t="s">
        <v>19</v>
      </c>
      <c r="C34" s="1" t="s">
        <v>111</v>
      </c>
      <c r="D34" s="1" t="s">
        <v>112</v>
      </c>
      <c r="E34" s="1" t="s">
        <v>106</v>
      </c>
      <c r="F34" s="2">
        <v>108.77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55.9" customHeight="1" x14ac:dyDescent="0.25">
      <c r="A35" s="1" t="s">
        <v>113</v>
      </c>
      <c r="B35" s="1" t="s">
        <v>19</v>
      </c>
      <c r="C35" s="1" t="s">
        <v>114</v>
      </c>
      <c r="D35" s="1" t="s">
        <v>115</v>
      </c>
      <c r="E35" s="1" t="s">
        <v>106</v>
      </c>
      <c r="F35" s="2">
        <v>191.24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ht="55.35" customHeight="1" x14ac:dyDescent="0.25">
      <c r="A36" s="1" t="s">
        <v>116</v>
      </c>
      <c r="B36" s="1" t="s">
        <v>19</v>
      </c>
      <c r="C36" s="1" t="s">
        <v>117</v>
      </c>
      <c r="D36" s="1" t="s">
        <v>118</v>
      </c>
      <c r="E36" s="1" t="s">
        <v>33</v>
      </c>
      <c r="F36" s="2">
        <v>139.6</v>
      </c>
      <c r="G36" s="3">
        <v>0</v>
      </c>
      <c r="H36" s="3"/>
      <c r="I36" s="2">
        <f t="shared" si="4"/>
        <v>0</v>
      </c>
      <c r="J36" s="2">
        <f t="shared" si="5"/>
        <v>0</v>
      </c>
    </row>
    <row r="37" spans="1:10" ht="33.75" customHeight="1" x14ac:dyDescent="0.25">
      <c r="A37" s="1" t="s">
        <v>119</v>
      </c>
      <c r="B37" s="1" t="s">
        <v>19</v>
      </c>
      <c r="C37" s="1" t="s">
        <v>120</v>
      </c>
      <c r="D37" s="1" t="s">
        <v>121</v>
      </c>
      <c r="E37" s="1" t="s">
        <v>65</v>
      </c>
      <c r="F37" s="2">
        <v>10.88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31.9" customHeight="1" x14ac:dyDescent="0.25">
      <c r="A38" s="1" t="s">
        <v>122</v>
      </c>
      <c r="B38" s="1" t="s">
        <v>30</v>
      </c>
      <c r="C38" s="1" t="s">
        <v>123</v>
      </c>
      <c r="D38" s="1" t="s">
        <v>124</v>
      </c>
      <c r="E38" s="1" t="s">
        <v>45</v>
      </c>
      <c r="F38" s="2">
        <v>25.21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32.85" customHeight="1" x14ac:dyDescent="0.25">
      <c r="A39" s="1" t="s">
        <v>125</v>
      </c>
      <c r="B39" s="1" t="s">
        <v>19</v>
      </c>
      <c r="C39" s="1" t="s">
        <v>126</v>
      </c>
      <c r="D39" s="1" t="s">
        <v>127</v>
      </c>
      <c r="E39" s="1" t="s">
        <v>33</v>
      </c>
      <c r="F39" s="2">
        <v>25.21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x14ac:dyDescent="0.25">
      <c r="A40" s="1" t="s">
        <v>128</v>
      </c>
      <c r="B40" s="1"/>
      <c r="C40" s="1"/>
      <c r="D40" s="1" t="s">
        <v>129</v>
      </c>
    </row>
    <row r="41" spans="1:10" ht="34.700000000000003" customHeight="1" x14ac:dyDescent="0.25">
      <c r="A41" s="1" t="s">
        <v>130</v>
      </c>
      <c r="B41" s="1" t="s">
        <v>19</v>
      </c>
      <c r="C41" s="1" t="s">
        <v>95</v>
      </c>
      <c r="D41" s="1" t="s">
        <v>96</v>
      </c>
      <c r="E41" s="1" t="s">
        <v>65</v>
      </c>
      <c r="F41" s="2">
        <v>1.25</v>
      </c>
      <c r="G41" s="3">
        <v>0</v>
      </c>
      <c r="H41" s="3"/>
      <c r="I41" s="2">
        <f t="shared" ref="I41:I50" si="6">ROUND(G41*(1 + H41/100),2)</f>
        <v>0</v>
      </c>
      <c r="J41" s="2">
        <f t="shared" ref="J41:J50" si="7">ROUND(F41*I41,2)</f>
        <v>0</v>
      </c>
    </row>
    <row r="42" spans="1:10" ht="40.15" customHeight="1" x14ac:dyDescent="0.25">
      <c r="A42" s="1" t="s">
        <v>131</v>
      </c>
      <c r="B42" s="1" t="s">
        <v>19</v>
      </c>
      <c r="C42" s="1" t="s">
        <v>98</v>
      </c>
      <c r="D42" s="1" t="s">
        <v>99</v>
      </c>
      <c r="E42" s="1" t="s">
        <v>33</v>
      </c>
      <c r="F42" s="2">
        <v>1.08</v>
      </c>
      <c r="G42" s="3">
        <v>0</v>
      </c>
      <c r="H42" s="3"/>
      <c r="I42" s="2">
        <f t="shared" si="6"/>
        <v>0</v>
      </c>
      <c r="J42" s="2">
        <f t="shared" si="7"/>
        <v>0</v>
      </c>
    </row>
    <row r="43" spans="1:10" ht="61.7" customHeight="1" x14ac:dyDescent="0.25">
      <c r="A43" s="1" t="s">
        <v>132</v>
      </c>
      <c r="B43" s="1" t="s">
        <v>19</v>
      </c>
      <c r="C43" s="1" t="s">
        <v>101</v>
      </c>
      <c r="D43" s="1" t="s">
        <v>102</v>
      </c>
      <c r="E43" s="1" t="s">
        <v>65</v>
      </c>
      <c r="F43" s="2">
        <v>0.62</v>
      </c>
      <c r="G43" s="3">
        <v>0</v>
      </c>
      <c r="H43" s="3"/>
      <c r="I43" s="2">
        <f t="shared" si="6"/>
        <v>0</v>
      </c>
      <c r="J43" s="2">
        <f t="shared" si="7"/>
        <v>0</v>
      </c>
    </row>
    <row r="44" spans="1:10" ht="55.35" customHeight="1" x14ac:dyDescent="0.25">
      <c r="A44" s="1" t="s">
        <v>133</v>
      </c>
      <c r="B44" s="1" t="s">
        <v>19</v>
      </c>
      <c r="C44" s="1" t="s">
        <v>104</v>
      </c>
      <c r="D44" s="1" t="s">
        <v>105</v>
      </c>
      <c r="E44" s="1" t="s">
        <v>106</v>
      </c>
      <c r="F44" s="2">
        <v>21.3</v>
      </c>
      <c r="G44" s="3">
        <v>0</v>
      </c>
      <c r="H44" s="3"/>
      <c r="I44" s="2">
        <f t="shared" si="6"/>
        <v>0</v>
      </c>
      <c r="J44" s="2">
        <f t="shared" si="7"/>
        <v>0</v>
      </c>
    </row>
    <row r="45" spans="1:10" ht="55.35" customHeight="1" x14ac:dyDescent="0.25">
      <c r="A45" s="1" t="s">
        <v>134</v>
      </c>
      <c r="B45" s="1" t="s">
        <v>19</v>
      </c>
      <c r="C45" s="1" t="s">
        <v>111</v>
      </c>
      <c r="D45" s="1" t="s">
        <v>112</v>
      </c>
      <c r="E45" s="1" t="s">
        <v>106</v>
      </c>
      <c r="F45" s="2">
        <v>20.8</v>
      </c>
      <c r="G45" s="3">
        <v>0</v>
      </c>
      <c r="H45" s="3"/>
      <c r="I45" s="2">
        <f t="shared" si="6"/>
        <v>0</v>
      </c>
      <c r="J45" s="2">
        <f t="shared" si="7"/>
        <v>0</v>
      </c>
    </row>
    <row r="46" spans="1:10" ht="55.9" customHeight="1" x14ac:dyDescent="0.25">
      <c r="A46" s="1" t="s">
        <v>135</v>
      </c>
      <c r="B46" s="1" t="s">
        <v>19</v>
      </c>
      <c r="C46" s="1" t="s">
        <v>136</v>
      </c>
      <c r="D46" s="1" t="s">
        <v>137</v>
      </c>
      <c r="E46" s="1" t="s">
        <v>106</v>
      </c>
      <c r="F46" s="2">
        <v>12.01</v>
      </c>
      <c r="G46" s="3">
        <v>0</v>
      </c>
      <c r="H46" s="3"/>
      <c r="I46" s="2">
        <f t="shared" si="6"/>
        <v>0</v>
      </c>
      <c r="J46" s="2">
        <f t="shared" si="7"/>
        <v>0</v>
      </c>
    </row>
    <row r="47" spans="1:10" ht="33.75" customHeight="1" x14ac:dyDescent="0.25">
      <c r="A47" s="1" t="s">
        <v>138</v>
      </c>
      <c r="B47" s="1" t="s">
        <v>30</v>
      </c>
      <c r="C47" s="1" t="s">
        <v>139</v>
      </c>
      <c r="D47" s="1" t="s">
        <v>140</v>
      </c>
      <c r="E47" s="1" t="s">
        <v>65</v>
      </c>
      <c r="F47" s="2">
        <v>0.81</v>
      </c>
      <c r="G47" s="3">
        <v>0</v>
      </c>
      <c r="H47" s="3"/>
      <c r="I47" s="2">
        <f t="shared" si="6"/>
        <v>0</v>
      </c>
      <c r="J47" s="2">
        <f t="shared" si="7"/>
        <v>0</v>
      </c>
    </row>
    <row r="48" spans="1:10" ht="42.4" customHeight="1" x14ac:dyDescent="0.25">
      <c r="A48" s="1" t="s">
        <v>141</v>
      </c>
      <c r="B48" s="1" t="s">
        <v>19</v>
      </c>
      <c r="C48" s="1" t="s">
        <v>142</v>
      </c>
      <c r="D48" s="1" t="s">
        <v>143</v>
      </c>
      <c r="E48" s="1" t="s">
        <v>33</v>
      </c>
      <c r="F48" s="2">
        <v>5.17</v>
      </c>
      <c r="G48" s="3">
        <v>0</v>
      </c>
      <c r="H48" s="3"/>
      <c r="I48" s="2">
        <f t="shared" si="6"/>
        <v>0</v>
      </c>
      <c r="J48" s="2">
        <f t="shared" si="7"/>
        <v>0</v>
      </c>
    </row>
    <row r="49" spans="1:10" ht="31.9" customHeight="1" x14ac:dyDescent="0.25">
      <c r="A49" s="1" t="s">
        <v>144</v>
      </c>
      <c r="B49" s="1" t="s">
        <v>30</v>
      </c>
      <c r="C49" s="1" t="s">
        <v>123</v>
      </c>
      <c r="D49" s="1" t="s">
        <v>124</v>
      </c>
      <c r="E49" s="1" t="s">
        <v>45</v>
      </c>
      <c r="F49" s="2">
        <v>1.75</v>
      </c>
      <c r="G49" s="3">
        <v>0</v>
      </c>
      <c r="H49" s="3"/>
      <c r="I49" s="2">
        <f t="shared" si="6"/>
        <v>0</v>
      </c>
      <c r="J49" s="2">
        <f t="shared" si="7"/>
        <v>0</v>
      </c>
    </row>
    <row r="50" spans="1:10" ht="32.85" customHeight="1" x14ac:dyDescent="0.25">
      <c r="A50" s="1" t="s">
        <v>145</v>
      </c>
      <c r="B50" s="1" t="s">
        <v>19</v>
      </c>
      <c r="C50" s="1" t="s">
        <v>126</v>
      </c>
      <c r="D50" s="1" t="s">
        <v>127</v>
      </c>
      <c r="E50" s="1" t="s">
        <v>33</v>
      </c>
      <c r="F50" s="2">
        <v>1.75</v>
      </c>
      <c r="G50" s="3">
        <v>0</v>
      </c>
      <c r="H50" s="3"/>
      <c r="I50" s="2">
        <f t="shared" si="6"/>
        <v>0</v>
      </c>
      <c r="J50" s="2">
        <f t="shared" si="7"/>
        <v>0</v>
      </c>
    </row>
    <row r="51" spans="1:10" ht="30" x14ac:dyDescent="0.25">
      <c r="A51" s="1" t="s">
        <v>146</v>
      </c>
      <c r="B51" s="1"/>
      <c r="C51" s="1"/>
      <c r="D51" s="1" t="s">
        <v>147</v>
      </c>
    </row>
    <row r="52" spans="1:10" ht="34.700000000000003" customHeight="1" x14ac:dyDescent="0.25">
      <c r="A52" s="1" t="s">
        <v>148</v>
      </c>
      <c r="B52" s="1" t="s">
        <v>19</v>
      </c>
      <c r="C52" s="1" t="s">
        <v>95</v>
      </c>
      <c r="D52" s="1" t="s">
        <v>96</v>
      </c>
      <c r="E52" s="1" t="s">
        <v>65</v>
      </c>
      <c r="F52" s="2">
        <v>5.19</v>
      </c>
      <c r="G52" s="3">
        <v>0</v>
      </c>
      <c r="H52" s="3"/>
      <c r="I52" s="2">
        <f t="shared" ref="I52:I62" si="8">ROUND(G52*(1 + H52/100),2)</f>
        <v>0</v>
      </c>
      <c r="J52" s="2">
        <f t="shared" ref="J52:J62" si="9">ROUND(F52*I52,2)</f>
        <v>0</v>
      </c>
    </row>
    <row r="53" spans="1:10" ht="40.15" customHeight="1" x14ac:dyDescent="0.25">
      <c r="A53" s="1" t="s">
        <v>149</v>
      </c>
      <c r="B53" s="1" t="s">
        <v>19</v>
      </c>
      <c r="C53" s="1" t="s">
        <v>98</v>
      </c>
      <c r="D53" s="1" t="s">
        <v>99</v>
      </c>
      <c r="E53" s="1" t="s">
        <v>33</v>
      </c>
      <c r="F53" s="2">
        <v>9.52</v>
      </c>
      <c r="G53" s="3">
        <v>0</v>
      </c>
      <c r="H53" s="3"/>
      <c r="I53" s="2">
        <f t="shared" si="8"/>
        <v>0</v>
      </c>
      <c r="J53" s="2">
        <f t="shared" si="9"/>
        <v>0</v>
      </c>
    </row>
    <row r="54" spans="1:10" ht="58.5" customHeight="1" x14ac:dyDescent="0.25">
      <c r="A54" s="1" t="s">
        <v>150</v>
      </c>
      <c r="B54" s="1" t="s">
        <v>19</v>
      </c>
      <c r="C54" s="1" t="s">
        <v>151</v>
      </c>
      <c r="D54" s="1" t="s">
        <v>152</v>
      </c>
      <c r="E54" s="1" t="s">
        <v>33</v>
      </c>
      <c r="F54" s="2">
        <v>31.24</v>
      </c>
      <c r="G54" s="3">
        <v>0</v>
      </c>
      <c r="H54" s="3"/>
      <c r="I54" s="2">
        <f t="shared" si="8"/>
        <v>0</v>
      </c>
      <c r="J54" s="2">
        <f t="shared" si="9"/>
        <v>0</v>
      </c>
    </row>
    <row r="55" spans="1:10" ht="55.35" customHeight="1" x14ac:dyDescent="0.25">
      <c r="A55" s="1" t="s">
        <v>153</v>
      </c>
      <c r="B55" s="1" t="s">
        <v>19</v>
      </c>
      <c r="C55" s="1" t="s">
        <v>108</v>
      </c>
      <c r="D55" s="1" t="s">
        <v>109</v>
      </c>
      <c r="E55" s="1" t="s">
        <v>106</v>
      </c>
      <c r="F55" s="2">
        <v>78.430000000000007</v>
      </c>
      <c r="G55" s="3">
        <v>0</v>
      </c>
      <c r="H55" s="3"/>
      <c r="I55" s="2">
        <f t="shared" si="8"/>
        <v>0</v>
      </c>
      <c r="J55" s="2">
        <f t="shared" si="9"/>
        <v>0</v>
      </c>
    </row>
    <row r="56" spans="1:10" ht="55.35" customHeight="1" x14ac:dyDescent="0.25">
      <c r="A56" s="1" t="s">
        <v>154</v>
      </c>
      <c r="B56" s="1" t="s">
        <v>19</v>
      </c>
      <c r="C56" s="1" t="s">
        <v>111</v>
      </c>
      <c r="D56" s="1" t="s">
        <v>112</v>
      </c>
      <c r="E56" s="1" t="s">
        <v>106</v>
      </c>
      <c r="F56" s="2">
        <v>170.04</v>
      </c>
      <c r="G56" s="3">
        <v>0</v>
      </c>
      <c r="H56" s="3"/>
      <c r="I56" s="2">
        <f t="shared" si="8"/>
        <v>0</v>
      </c>
      <c r="J56" s="2">
        <f t="shared" si="9"/>
        <v>0</v>
      </c>
    </row>
    <row r="57" spans="1:10" ht="25.7" customHeight="1" x14ac:dyDescent="0.25">
      <c r="A57" s="1" t="s">
        <v>155</v>
      </c>
      <c r="B57" s="1" t="s">
        <v>19</v>
      </c>
      <c r="C57" s="1" t="s">
        <v>156</v>
      </c>
      <c r="D57" s="1" t="s">
        <v>157</v>
      </c>
      <c r="E57" s="1" t="s">
        <v>65</v>
      </c>
      <c r="F57" s="2">
        <v>1.17</v>
      </c>
      <c r="G57" s="3">
        <v>0</v>
      </c>
      <c r="H57" s="3"/>
      <c r="I57" s="2">
        <f t="shared" si="8"/>
        <v>0</v>
      </c>
      <c r="J57" s="2">
        <f t="shared" si="9"/>
        <v>0</v>
      </c>
    </row>
    <row r="58" spans="1:10" ht="40.15" customHeight="1" x14ac:dyDescent="0.25">
      <c r="A58" s="1" t="s">
        <v>158</v>
      </c>
      <c r="B58" s="1" t="s">
        <v>19</v>
      </c>
      <c r="C58" s="1" t="s">
        <v>159</v>
      </c>
      <c r="D58" s="1" t="s">
        <v>160</v>
      </c>
      <c r="E58" s="1" t="s">
        <v>65</v>
      </c>
      <c r="F58" s="2">
        <v>0.96</v>
      </c>
      <c r="G58" s="3">
        <v>0</v>
      </c>
      <c r="H58" s="3"/>
      <c r="I58" s="2">
        <f t="shared" si="8"/>
        <v>0</v>
      </c>
      <c r="J58" s="2">
        <f t="shared" si="9"/>
        <v>0</v>
      </c>
    </row>
    <row r="59" spans="1:10" ht="33.75" customHeight="1" x14ac:dyDescent="0.25">
      <c r="A59" s="1" t="s">
        <v>161</v>
      </c>
      <c r="B59" s="1" t="s">
        <v>19</v>
      </c>
      <c r="C59" s="1" t="s">
        <v>120</v>
      </c>
      <c r="D59" s="1" t="s">
        <v>121</v>
      </c>
      <c r="E59" s="1" t="s">
        <v>65</v>
      </c>
      <c r="F59" s="2">
        <v>3.05</v>
      </c>
      <c r="G59" s="3">
        <v>0</v>
      </c>
      <c r="H59" s="3"/>
      <c r="I59" s="2">
        <f t="shared" si="8"/>
        <v>0</v>
      </c>
      <c r="J59" s="2">
        <f t="shared" si="9"/>
        <v>0</v>
      </c>
    </row>
    <row r="60" spans="1:10" ht="74.650000000000006" customHeight="1" x14ac:dyDescent="0.25">
      <c r="A60" s="1" t="s">
        <v>162</v>
      </c>
      <c r="B60" s="1" t="s">
        <v>19</v>
      </c>
      <c r="C60" s="1" t="s">
        <v>163</v>
      </c>
      <c r="D60" s="1" t="s">
        <v>164</v>
      </c>
      <c r="E60" s="1" t="s">
        <v>33</v>
      </c>
      <c r="F60" s="2">
        <v>27.32</v>
      </c>
      <c r="G60" s="3">
        <v>0</v>
      </c>
      <c r="H60" s="3"/>
      <c r="I60" s="2">
        <f t="shared" si="8"/>
        <v>0</v>
      </c>
      <c r="J60" s="2">
        <f t="shared" si="9"/>
        <v>0</v>
      </c>
    </row>
    <row r="61" spans="1:10" ht="70.7" customHeight="1" x14ac:dyDescent="0.25">
      <c r="A61" s="1" t="s">
        <v>165</v>
      </c>
      <c r="B61" s="1" t="s">
        <v>19</v>
      </c>
      <c r="C61" s="1" t="s">
        <v>166</v>
      </c>
      <c r="D61" s="1" t="s">
        <v>167</v>
      </c>
      <c r="E61" s="1" t="s">
        <v>33</v>
      </c>
      <c r="F61" s="2">
        <v>27.32</v>
      </c>
      <c r="G61" s="3">
        <v>0</v>
      </c>
      <c r="H61" s="3"/>
      <c r="I61" s="2">
        <f t="shared" si="8"/>
        <v>0</v>
      </c>
      <c r="J61" s="2">
        <f t="shared" si="9"/>
        <v>0</v>
      </c>
    </row>
    <row r="62" spans="1:10" ht="59.45" customHeight="1" x14ac:dyDescent="0.25">
      <c r="A62" s="1" t="s">
        <v>168</v>
      </c>
      <c r="B62" s="1" t="s">
        <v>19</v>
      </c>
      <c r="C62" s="1" t="s">
        <v>169</v>
      </c>
      <c r="D62" s="1" t="s">
        <v>170</v>
      </c>
      <c r="E62" s="1" t="s">
        <v>33</v>
      </c>
      <c r="F62" s="2">
        <v>27.32</v>
      </c>
      <c r="G62" s="3">
        <v>0</v>
      </c>
      <c r="H62" s="3"/>
      <c r="I62" s="2">
        <f t="shared" si="8"/>
        <v>0</v>
      </c>
      <c r="J62" s="2">
        <f t="shared" si="9"/>
        <v>0</v>
      </c>
    </row>
    <row r="63" spans="1:10" x14ac:dyDescent="0.25">
      <c r="A63" s="1" t="s">
        <v>171</v>
      </c>
      <c r="B63" s="1"/>
      <c r="C63" s="1"/>
      <c r="D63" s="1" t="s">
        <v>172</v>
      </c>
    </row>
    <row r="64" spans="1:10" ht="25.7" customHeight="1" x14ac:dyDescent="0.25">
      <c r="A64" s="1" t="s">
        <v>173</v>
      </c>
      <c r="B64" s="1" t="s">
        <v>19</v>
      </c>
      <c r="C64" s="1" t="s">
        <v>174</v>
      </c>
      <c r="D64" s="1" t="s">
        <v>175</v>
      </c>
      <c r="E64" s="1" t="s">
        <v>65</v>
      </c>
      <c r="F64" s="2">
        <v>7.38</v>
      </c>
      <c r="G64" s="3">
        <v>0</v>
      </c>
      <c r="H64" s="3"/>
      <c r="I64" s="2">
        <f t="shared" ref="I64:I76" si="10">ROUND(G64*(1 + H64/100),2)</f>
        <v>0</v>
      </c>
      <c r="J64" s="2">
        <f t="shared" ref="J64:J76" si="11">ROUND(F64*I64,2)</f>
        <v>0</v>
      </c>
    </row>
    <row r="65" spans="1:10" ht="62.65" customHeight="1" x14ac:dyDescent="0.25">
      <c r="A65" s="1" t="s">
        <v>176</v>
      </c>
      <c r="B65" s="1" t="s">
        <v>19</v>
      </c>
      <c r="C65" s="1" t="s">
        <v>177</v>
      </c>
      <c r="D65" s="1" t="s">
        <v>178</v>
      </c>
      <c r="E65" s="1" t="s">
        <v>33</v>
      </c>
      <c r="F65" s="2">
        <v>40.97</v>
      </c>
      <c r="G65" s="3">
        <v>0</v>
      </c>
      <c r="H65" s="3"/>
      <c r="I65" s="2">
        <f t="shared" si="10"/>
        <v>0</v>
      </c>
      <c r="J65" s="2">
        <f t="shared" si="11"/>
        <v>0</v>
      </c>
    </row>
    <row r="66" spans="1:10" ht="41.85" customHeight="1" x14ac:dyDescent="0.25">
      <c r="A66" s="1" t="s">
        <v>179</v>
      </c>
      <c r="B66" s="1" t="s">
        <v>30</v>
      </c>
      <c r="C66" s="1" t="s">
        <v>180</v>
      </c>
      <c r="D66" s="1" t="s">
        <v>181</v>
      </c>
      <c r="E66" s="1" t="s">
        <v>65</v>
      </c>
      <c r="F66" s="2">
        <v>2.87</v>
      </c>
      <c r="G66" s="3">
        <v>0</v>
      </c>
      <c r="H66" s="3"/>
      <c r="I66" s="2">
        <f t="shared" si="10"/>
        <v>0</v>
      </c>
      <c r="J66" s="2">
        <f t="shared" si="11"/>
        <v>0</v>
      </c>
    </row>
    <row r="67" spans="1:10" ht="41.45" customHeight="1" x14ac:dyDescent="0.25">
      <c r="A67" s="1" t="s">
        <v>182</v>
      </c>
      <c r="B67" s="1" t="s">
        <v>30</v>
      </c>
      <c r="C67" s="1" t="s">
        <v>183</v>
      </c>
      <c r="D67" s="1" t="s">
        <v>184</v>
      </c>
      <c r="E67" s="1" t="s">
        <v>65</v>
      </c>
      <c r="F67" s="2">
        <v>2.0499999999999998</v>
      </c>
      <c r="G67" s="3">
        <v>0</v>
      </c>
      <c r="H67" s="3"/>
      <c r="I67" s="2">
        <f t="shared" si="10"/>
        <v>0</v>
      </c>
      <c r="J67" s="2">
        <f t="shared" si="11"/>
        <v>0</v>
      </c>
    </row>
    <row r="68" spans="1:10" ht="60.4" customHeight="1" x14ac:dyDescent="0.25">
      <c r="A68" s="1" t="s">
        <v>185</v>
      </c>
      <c r="B68" s="1" t="s">
        <v>30</v>
      </c>
      <c r="C68" s="1" t="s">
        <v>186</v>
      </c>
      <c r="D68" s="1" t="s">
        <v>187</v>
      </c>
      <c r="E68" s="1" t="s">
        <v>65</v>
      </c>
      <c r="F68" s="2">
        <v>1.22</v>
      </c>
      <c r="G68" s="3">
        <v>0</v>
      </c>
      <c r="H68" s="3"/>
      <c r="I68" s="2">
        <f t="shared" si="10"/>
        <v>0</v>
      </c>
      <c r="J68" s="2">
        <f t="shared" si="11"/>
        <v>0</v>
      </c>
    </row>
    <row r="69" spans="1:10" ht="62.65" customHeight="1" x14ac:dyDescent="0.25">
      <c r="A69" s="1" t="s">
        <v>188</v>
      </c>
      <c r="B69" s="1" t="s">
        <v>19</v>
      </c>
      <c r="C69" s="1" t="s">
        <v>189</v>
      </c>
      <c r="D69" s="1" t="s">
        <v>190</v>
      </c>
      <c r="E69" s="1" t="s">
        <v>33</v>
      </c>
      <c r="F69" s="2">
        <v>26.15</v>
      </c>
      <c r="G69" s="3">
        <v>0</v>
      </c>
      <c r="H69" s="3"/>
      <c r="I69" s="2">
        <f t="shared" si="10"/>
        <v>0</v>
      </c>
      <c r="J69" s="2">
        <f t="shared" si="11"/>
        <v>0</v>
      </c>
    </row>
    <row r="70" spans="1:10" ht="48.6" customHeight="1" x14ac:dyDescent="0.25">
      <c r="A70" s="1" t="s">
        <v>191</v>
      </c>
      <c r="B70" s="1" t="s">
        <v>19</v>
      </c>
      <c r="C70" s="1" t="s">
        <v>192</v>
      </c>
      <c r="D70" s="1" t="s">
        <v>193</v>
      </c>
      <c r="E70" s="1" t="s">
        <v>33</v>
      </c>
      <c r="F70" s="2">
        <v>40.97</v>
      </c>
      <c r="G70" s="3">
        <v>0</v>
      </c>
      <c r="H70" s="3"/>
      <c r="I70" s="2">
        <f t="shared" si="10"/>
        <v>0</v>
      </c>
      <c r="J70" s="2">
        <f t="shared" si="11"/>
        <v>0</v>
      </c>
    </row>
    <row r="71" spans="1:10" ht="57.6" customHeight="1" x14ac:dyDescent="0.25">
      <c r="A71" s="1" t="s">
        <v>194</v>
      </c>
      <c r="B71" s="1" t="s">
        <v>30</v>
      </c>
      <c r="C71" s="1" t="s">
        <v>195</v>
      </c>
      <c r="D71" s="1" t="s">
        <v>196</v>
      </c>
      <c r="E71" s="1" t="s">
        <v>65</v>
      </c>
      <c r="F71" s="2">
        <v>3.5</v>
      </c>
      <c r="G71" s="3">
        <v>0</v>
      </c>
      <c r="H71" s="3"/>
      <c r="I71" s="2">
        <f t="shared" si="10"/>
        <v>0</v>
      </c>
      <c r="J71" s="2">
        <f t="shared" si="11"/>
        <v>0</v>
      </c>
    </row>
    <row r="72" spans="1:10" ht="61.7" customHeight="1" x14ac:dyDescent="0.25">
      <c r="A72" s="1" t="s">
        <v>197</v>
      </c>
      <c r="B72" s="1" t="s">
        <v>19</v>
      </c>
      <c r="C72" s="1" t="s">
        <v>101</v>
      </c>
      <c r="D72" s="1" t="s">
        <v>102</v>
      </c>
      <c r="E72" s="1" t="s">
        <v>65</v>
      </c>
      <c r="F72" s="2">
        <v>1.65</v>
      </c>
      <c r="G72" s="3">
        <v>0</v>
      </c>
      <c r="H72" s="3"/>
      <c r="I72" s="2">
        <f t="shared" si="10"/>
        <v>0</v>
      </c>
      <c r="J72" s="2">
        <f t="shared" si="11"/>
        <v>0</v>
      </c>
    </row>
    <row r="73" spans="1:10" ht="55.35" customHeight="1" x14ac:dyDescent="0.25">
      <c r="A73" s="1" t="s">
        <v>198</v>
      </c>
      <c r="B73" s="1" t="s">
        <v>19</v>
      </c>
      <c r="C73" s="1" t="s">
        <v>104</v>
      </c>
      <c r="D73" s="1" t="s">
        <v>105</v>
      </c>
      <c r="E73" s="1" t="s">
        <v>106</v>
      </c>
      <c r="F73" s="2">
        <v>36.200000000000003</v>
      </c>
      <c r="G73" s="3">
        <v>0</v>
      </c>
      <c r="H73" s="3"/>
      <c r="I73" s="2">
        <f t="shared" si="10"/>
        <v>0</v>
      </c>
      <c r="J73" s="2">
        <f t="shared" si="11"/>
        <v>0</v>
      </c>
    </row>
    <row r="74" spans="1:10" ht="55.35" customHeight="1" x14ac:dyDescent="0.25">
      <c r="A74" s="1" t="s">
        <v>199</v>
      </c>
      <c r="B74" s="1" t="s">
        <v>19</v>
      </c>
      <c r="C74" s="1" t="s">
        <v>111</v>
      </c>
      <c r="D74" s="1" t="s">
        <v>112</v>
      </c>
      <c r="E74" s="1" t="s">
        <v>106</v>
      </c>
      <c r="F74" s="2">
        <v>65.2</v>
      </c>
      <c r="G74" s="3">
        <v>0</v>
      </c>
      <c r="H74" s="3"/>
      <c r="I74" s="2">
        <f t="shared" si="10"/>
        <v>0</v>
      </c>
      <c r="J74" s="2">
        <f t="shared" si="11"/>
        <v>0</v>
      </c>
    </row>
    <row r="75" spans="1:10" ht="56.65" customHeight="1" x14ac:dyDescent="0.25">
      <c r="A75" s="1" t="s">
        <v>200</v>
      </c>
      <c r="B75" s="1" t="s">
        <v>30</v>
      </c>
      <c r="C75" s="1" t="s">
        <v>201</v>
      </c>
      <c r="D75" s="1" t="s">
        <v>202</v>
      </c>
      <c r="E75" s="1" t="s">
        <v>33</v>
      </c>
      <c r="F75" s="2">
        <v>40.97</v>
      </c>
      <c r="G75" s="3">
        <v>0</v>
      </c>
      <c r="H75" s="3"/>
      <c r="I75" s="2">
        <f t="shared" si="10"/>
        <v>0</v>
      </c>
      <c r="J75" s="2">
        <f t="shared" si="11"/>
        <v>0</v>
      </c>
    </row>
    <row r="76" spans="1:10" ht="32.85" customHeight="1" x14ac:dyDescent="0.25">
      <c r="A76" s="1" t="s">
        <v>203</v>
      </c>
      <c r="B76" s="1" t="s">
        <v>19</v>
      </c>
      <c r="C76" s="1" t="s">
        <v>126</v>
      </c>
      <c r="D76" s="1" t="s">
        <v>127</v>
      </c>
      <c r="E76" s="1" t="s">
        <v>33</v>
      </c>
      <c r="F76" s="2">
        <v>40.97</v>
      </c>
      <c r="G76" s="3">
        <v>0</v>
      </c>
      <c r="H76" s="3"/>
      <c r="I76" s="2">
        <f t="shared" si="10"/>
        <v>0</v>
      </c>
      <c r="J76" s="2">
        <f t="shared" si="11"/>
        <v>0</v>
      </c>
    </row>
    <row r="77" spans="1:10" x14ac:dyDescent="0.25">
      <c r="A77" s="1" t="s">
        <v>204</v>
      </c>
      <c r="B77" s="1"/>
      <c r="C77" s="1"/>
      <c r="D77" s="1" t="s">
        <v>205</v>
      </c>
    </row>
    <row r="78" spans="1:10" ht="83.65" customHeight="1" x14ac:dyDescent="0.25">
      <c r="A78" s="1" t="s">
        <v>206</v>
      </c>
      <c r="B78" s="1" t="s">
        <v>19</v>
      </c>
      <c r="C78" s="1" t="s">
        <v>207</v>
      </c>
      <c r="D78" s="1" t="s">
        <v>208</v>
      </c>
      <c r="E78" s="1" t="s">
        <v>65</v>
      </c>
      <c r="F78" s="2">
        <v>102.9</v>
      </c>
      <c r="G78" s="3">
        <v>0</v>
      </c>
      <c r="H78" s="3"/>
      <c r="I78" s="2">
        <f t="shared" ref="I78:I89" si="12">ROUND(G78*(1 + H78/100),2)</f>
        <v>0</v>
      </c>
      <c r="J78" s="2">
        <f t="shared" ref="J78:J89" si="13">ROUND(F78*I78,2)</f>
        <v>0</v>
      </c>
    </row>
    <row r="79" spans="1:10" ht="67.150000000000006" customHeight="1" x14ac:dyDescent="0.25">
      <c r="A79" s="1" t="s">
        <v>209</v>
      </c>
      <c r="B79" s="1" t="s">
        <v>19</v>
      </c>
      <c r="C79" s="1" t="s">
        <v>210</v>
      </c>
      <c r="D79" s="1" t="s">
        <v>211</v>
      </c>
      <c r="E79" s="1" t="s">
        <v>33</v>
      </c>
      <c r="F79" s="2">
        <v>490</v>
      </c>
      <c r="G79" s="3">
        <v>0</v>
      </c>
      <c r="H79" s="3"/>
      <c r="I79" s="2">
        <f t="shared" si="12"/>
        <v>0</v>
      </c>
      <c r="J79" s="2">
        <f t="shared" si="13"/>
        <v>0</v>
      </c>
    </row>
    <row r="80" spans="1:10" ht="35.1" customHeight="1" x14ac:dyDescent="0.25">
      <c r="A80" s="1" t="s">
        <v>212</v>
      </c>
      <c r="B80" s="1" t="s">
        <v>19</v>
      </c>
      <c r="C80" s="1" t="s">
        <v>213</v>
      </c>
      <c r="D80" s="1" t="s">
        <v>214</v>
      </c>
      <c r="E80" s="1" t="s">
        <v>33</v>
      </c>
      <c r="F80" s="2">
        <v>40.450000000000003</v>
      </c>
      <c r="G80" s="3">
        <v>0</v>
      </c>
      <c r="H80" s="3"/>
      <c r="I80" s="2">
        <f t="shared" si="12"/>
        <v>0</v>
      </c>
      <c r="J80" s="2">
        <f t="shared" si="13"/>
        <v>0</v>
      </c>
    </row>
    <row r="81" spans="1:10" ht="41.85" customHeight="1" x14ac:dyDescent="0.25">
      <c r="A81" s="1" t="s">
        <v>215</v>
      </c>
      <c r="B81" s="1" t="s">
        <v>30</v>
      </c>
      <c r="C81" s="1" t="s">
        <v>180</v>
      </c>
      <c r="D81" s="1" t="s">
        <v>181</v>
      </c>
      <c r="E81" s="1" t="s">
        <v>65</v>
      </c>
      <c r="F81" s="2">
        <v>34.299999999999997</v>
      </c>
      <c r="G81" s="3">
        <v>0</v>
      </c>
      <c r="H81" s="3"/>
      <c r="I81" s="2">
        <f t="shared" si="12"/>
        <v>0</v>
      </c>
      <c r="J81" s="2">
        <f t="shared" si="13"/>
        <v>0</v>
      </c>
    </row>
    <row r="82" spans="1:10" ht="41.45" customHeight="1" x14ac:dyDescent="0.25">
      <c r="A82" s="1" t="s">
        <v>216</v>
      </c>
      <c r="B82" s="1" t="s">
        <v>30</v>
      </c>
      <c r="C82" s="1" t="s">
        <v>183</v>
      </c>
      <c r="D82" s="1" t="s">
        <v>184</v>
      </c>
      <c r="E82" s="1" t="s">
        <v>65</v>
      </c>
      <c r="F82" s="2">
        <v>24.5</v>
      </c>
      <c r="G82" s="3">
        <v>0</v>
      </c>
      <c r="H82" s="3"/>
      <c r="I82" s="2">
        <f t="shared" si="12"/>
        <v>0</v>
      </c>
      <c r="J82" s="2">
        <f t="shared" si="13"/>
        <v>0</v>
      </c>
    </row>
    <row r="83" spans="1:10" ht="60.4" customHeight="1" x14ac:dyDescent="0.25">
      <c r="A83" s="1" t="s">
        <v>217</v>
      </c>
      <c r="B83" s="1" t="s">
        <v>30</v>
      </c>
      <c r="C83" s="1" t="s">
        <v>186</v>
      </c>
      <c r="D83" s="1" t="s">
        <v>187</v>
      </c>
      <c r="E83" s="1" t="s">
        <v>65</v>
      </c>
      <c r="F83" s="2">
        <v>14.7</v>
      </c>
      <c r="G83" s="3">
        <v>0</v>
      </c>
      <c r="H83" s="3"/>
      <c r="I83" s="2">
        <f t="shared" si="12"/>
        <v>0</v>
      </c>
      <c r="J83" s="2">
        <f t="shared" si="13"/>
        <v>0</v>
      </c>
    </row>
    <row r="84" spans="1:10" ht="58.5" customHeight="1" x14ac:dyDescent="0.25">
      <c r="A84" s="1" t="s">
        <v>218</v>
      </c>
      <c r="B84" s="1" t="s">
        <v>30</v>
      </c>
      <c r="C84" s="1" t="s">
        <v>219</v>
      </c>
      <c r="D84" s="1" t="s">
        <v>220</v>
      </c>
      <c r="E84" s="1" t="s">
        <v>33</v>
      </c>
      <c r="F84" s="2">
        <v>33.450000000000003</v>
      </c>
      <c r="G84" s="3">
        <v>0</v>
      </c>
      <c r="H84" s="3"/>
      <c r="I84" s="2">
        <f t="shared" si="12"/>
        <v>0</v>
      </c>
      <c r="J84" s="2">
        <f t="shared" si="13"/>
        <v>0</v>
      </c>
    </row>
    <row r="85" spans="1:10" ht="56.65" customHeight="1" x14ac:dyDescent="0.25">
      <c r="A85" s="1" t="s">
        <v>221</v>
      </c>
      <c r="B85" s="1" t="s">
        <v>30</v>
      </c>
      <c r="C85" s="1" t="s">
        <v>201</v>
      </c>
      <c r="D85" s="1" t="s">
        <v>202</v>
      </c>
      <c r="E85" s="1" t="s">
        <v>33</v>
      </c>
      <c r="F85" s="2">
        <v>33.450000000000003</v>
      </c>
      <c r="G85" s="3">
        <v>0</v>
      </c>
      <c r="H85" s="3"/>
      <c r="I85" s="2">
        <f t="shared" si="12"/>
        <v>0</v>
      </c>
      <c r="J85" s="2">
        <f t="shared" si="13"/>
        <v>0</v>
      </c>
    </row>
    <row r="86" spans="1:10" ht="73.900000000000006" customHeight="1" x14ac:dyDescent="0.25">
      <c r="A86" s="1" t="s">
        <v>222</v>
      </c>
      <c r="B86" s="1" t="s">
        <v>30</v>
      </c>
      <c r="C86" s="1" t="s">
        <v>223</v>
      </c>
      <c r="D86" s="1" t="s">
        <v>224</v>
      </c>
      <c r="E86" s="1" t="s">
        <v>33</v>
      </c>
      <c r="F86" s="2">
        <v>7</v>
      </c>
      <c r="G86" s="3">
        <v>0</v>
      </c>
      <c r="H86" s="3"/>
      <c r="I86" s="2">
        <f t="shared" si="12"/>
        <v>0</v>
      </c>
      <c r="J86" s="2">
        <f t="shared" si="13"/>
        <v>0</v>
      </c>
    </row>
    <row r="87" spans="1:10" ht="46.35" customHeight="1" x14ac:dyDescent="0.25">
      <c r="A87" s="1" t="s">
        <v>225</v>
      </c>
      <c r="B87" s="1" t="s">
        <v>30</v>
      </c>
      <c r="C87" s="1" t="s">
        <v>226</v>
      </c>
      <c r="D87" s="1" t="s">
        <v>227</v>
      </c>
      <c r="E87" s="1" t="s">
        <v>33</v>
      </c>
      <c r="F87" s="2">
        <v>7</v>
      </c>
      <c r="G87" s="3">
        <v>0</v>
      </c>
      <c r="H87" s="3"/>
      <c r="I87" s="2">
        <f t="shared" si="12"/>
        <v>0</v>
      </c>
      <c r="J87" s="2">
        <f t="shared" si="13"/>
        <v>0</v>
      </c>
    </row>
    <row r="88" spans="1:10" ht="45.95" customHeight="1" x14ac:dyDescent="0.25">
      <c r="A88" s="1" t="s">
        <v>228</v>
      </c>
      <c r="B88" s="1" t="s">
        <v>30</v>
      </c>
      <c r="C88" s="1" t="s">
        <v>229</v>
      </c>
      <c r="D88" s="1" t="s">
        <v>230</v>
      </c>
      <c r="E88" s="1" t="s">
        <v>33</v>
      </c>
      <c r="F88" s="2">
        <v>433.35</v>
      </c>
      <c r="G88" s="3">
        <v>0</v>
      </c>
      <c r="H88" s="3"/>
      <c r="I88" s="2">
        <f t="shared" si="12"/>
        <v>0</v>
      </c>
      <c r="J88" s="2">
        <f t="shared" si="13"/>
        <v>0</v>
      </c>
    </row>
    <row r="89" spans="1:10" ht="73.349999999999994" customHeight="1" x14ac:dyDescent="0.25">
      <c r="A89" s="1" t="s">
        <v>231</v>
      </c>
      <c r="B89" s="1" t="s">
        <v>30</v>
      </c>
      <c r="C89" s="1" t="s">
        <v>232</v>
      </c>
      <c r="D89" s="1" t="s">
        <v>233</v>
      </c>
      <c r="E89" s="1" t="s">
        <v>41</v>
      </c>
      <c r="F89" s="2">
        <v>108</v>
      </c>
      <c r="G89" s="3">
        <v>0</v>
      </c>
      <c r="H89" s="3"/>
      <c r="I89" s="2">
        <f t="shared" si="12"/>
        <v>0</v>
      </c>
      <c r="J89" s="2">
        <f t="shared" si="13"/>
        <v>0</v>
      </c>
    </row>
    <row r="90" spans="1:10" x14ac:dyDescent="0.25">
      <c r="A90" s="1" t="s">
        <v>234</v>
      </c>
      <c r="B90" s="1"/>
      <c r="C90" s="1"/>
      <c r="D90" s="1" t="s">
        <v>235</v>
      </c>
    </row>
    <row r="91" spans="1:10" ht="72.95" customHeight="1" x14ac:dyDescent="0.25">
      <c r="A91" s="1" t="s">
        <v>236</v>
      </c>
      <c r="B91" s="1" t="s">
        <v>19</v>
      </c>
      <c r="C91" s="1" t="s">
        <v>237</v>
      </c>
      <c r="D91" s="1" t="s">
        <v>238</v>
      </c>
      <c r="E91" s="1" t="s">
        <v>41</v>
      </c>
      <c r="F91" s="2">
        <v>61.56</v>
      </c>
      <c r="G91" s="3">
        <v>0</v>
      </c>
      <c r="H91" s="3"/>
      <c r="I91" s="2">
        <f>ROUND(G91*(1 + H91/100),2)</f>
        <v>0</v>
      </c>
      <c r="J91" s="2">
        <f>ROUND(F91*I91,2)</f>
        <v>0</v>
      </c>
    </row>
    <row r="92" spans="1:10" ht="67.150000000000006" customHeight="1" x14ac:dyDescent="0.25">
      <c r="A92" s="1" t="s">
        <v>239</v>
      </c>
      <c r="B92" s="1" t="s">
        <v>19</v>
      </c>
      <c r="C92" s="1" t="s">
        <v>240</v>
      </c>
      <c r="D92" s="1" t="s">
        <v>241</v>
      </c>
      <c r="E92" s="1" t="s">
        <v>49</v>
      </c>
      <c r="F92" s="2">
        <v>3</v>
      </c>
      <c r="G92" s="3">
        <v>0</v>
      </c>
      <c r="H92" s="3"/>
      <c r="I92" s="2">
        <f>ROUND(G92*(1 + H92/100),2)</f>
        <v>0</v>
      </c>
      <c r="J92" s="2">
        <f>ROUND(F92*I92,2)</f>
        <v>0</v>
      </c>
    </row>
    <row r="93" spans="1:10" ht="49.15" customHeight="1" x14ac:dyDescent="0.25">
      <c r="A93" s="1" t="s">
        <v>242</v>
      </c>
      <c r="B93" s="1" t="s">
        <v>19</v>
      </c>
      <c r="C93" s="1" t="s">
        <v>243</v>
      </c>
      <c r="D93" s="1" t="s">
        <v>244</v>
      </c>
      <c r="E93" s="1" t="s">
        <v>49</v>
      </c>
      <c r="F93" s="2">
        <v>1</v>
      </c>
      <c r="G93" s="3">
        <v>0</v>
      </c>
      <c r="H93" s="3"/>
      <c r="I93" s="2">
        <f>ROUND(G93*(1 + H93/100),2)</f>
        <v>0</v>
      </c>
      <c r="J93" s="2">
        <f>ROUND(F93*I93,2)</f>
        <v>0</v>
      </c>
    </row>
    <row r="94" spans="1:10" ht="30" x14ac:dyDescent="0.25">
      <c r="A94" s="1" t="s">
        <v>245</v>
      </c>
      <c r="B94" s="1"/>
      <c r="C94" s="1"/>
      <c r="D94" s="1" t="s">
        <v>246</v>
      </c>
    </row>
    <row r="95" spans="1:10" ht="99" customHeight="1" x14ac:dyDescent="0.25">
      <c r="A95" s="1" t="s">
        <v>247</v>
      </c>
      <c r="B95" s="1" t="s">
        <v>30</v>
      </c>
      <c r="C95" s="1" t="s">
        <v>248</v>
      </c>
      <c r="D95" s="1" t="s">
        <v>249</v>
      </c>
      <c r="E95" s="1" t="s">
        <v>33</v>
      </c>
      <c r="F95" s="2">
        <v>24</v>
      </c>
      <c r="G95" s="3">
        <v>0</v>
      </c>
      <c r="H95" s="3"/>
      <c r="I95" s="2">
        <f>ROUND(G95*(1 + H95/100),2)</f>
        <v>0</v>
      </c>
      <c r="J95" s="2">
        <f>ROUND(F95*I95,2)</f>
        <v>0</v>
      </c>
    </row>
    <row r="96" spans="1:10" ht="74.25" customHeight="1" x14ac:dyDescent="0.25">
      <c r="A96" s="1" t="s">
        <v>250</v>
      </c>
      <c r="B96" s="1" t="s">
        <v>30</v>
      </c>
      <c r="C96" s="1" t="s">
        <v>251</v>
      </c>
      <c r="D96" s="1" t="s">
        <v>252</v>
      </c>
      <c r="E96" s="1" t="s">
        <v>33</v>
      </c>
      <c r="F96" s="2">
        <v>42.42</v>
      </c>
      <c r="G96" s="3">
        <v>0</v>
      </c>
      <c r="H96" s="3"/>
      <c r="I96" s="2">
        <f>ROUND(G96*(1 + H96/100),2)</f>
        <v>0</v>
      </c>
      <c r="J96" s="2">
        <f>ROUND(F96*I96,2)</f>
        <v>0</v>
      </c>
    </row>
    <row r="97" spans="1:10" ht="45.4" customHeight="1" x14ac:dyDescent="0.25">
      <c r="A97" s="1" t="s">
        <v>253</v>
      </c>
      <c r="B97" s="1" t="s">
        <v>19</v>
      </c>
      <c r="C97" s="1" t="s">
        <v>254</v>
      </c>
      <c r="D97" s="1" t="s">
        <v>255</v>
      </c>
      <c r="E97" s="1" t="s">
        <v>33</v>
      </c>
      <c r="F97" s="2">
        <v>55</v>
      </c>
      <c r="G97" s="3">
        <v>0</v>
      </c>
      <c r="H97" s="3"/>
      <c r="I97" s="2">
        <f>ROUND(G97*(1 + H97/100),2)</f>
        <v>0</v>
      </c>
      <c r="J97" s="2">
        <f>ROUND(F97*I97,2)</f>
        <v>0</v>
      </c>
    </row>
    <row r="98" spans="1:10" x14ac:dyDescent="0.25">
      <c r="A98" s="1" t="s">
        <v>256</v>
      </c>
      <c r="B98" s="1"/>
      <c r="C98" s="1"/>
      <c r="D98" s="1" t="s">
        <v>257</v>
      </c>
    </row>
    <row r="99" spans="1:10" ht="49.5" customHeight="1" x14ac:dyDescent="0.25">
      <c r="A99" s="1" t="s">
        <v>258</v>
      </c>
      <c r="B99" s="1" t="s">
        <v>30</v>
      </c>
      <c r="C99" s="1" t="s">
        <v>259</v>
      </c>
      <c r="D99" s="1" t="s">
        <v>260</v>
      </c>
      <c r="E99" s="1" t="s">
        <v>41</v>
      </c>
      <c r="F99" s="2">
        <v>28.4</v>
      </c>
      <c r="G99" s="3">
        <v>0</v>
      </c>
      <c r="H99" s="3"/>
      <c r="I99" s="2">
        <f t="shared" ref="I99:I106" si="14">ROUND(G99*(1 + H99/100),2)</f>
        <v>0</v>
      </c>
      <c r="J99" s="2">
        <f t="shared" ref="J99:J106" si="15">ROUND(F99*I99,2)</f>
        <v>0</v>
      </c>
    </row>
    <row r="100" spans="1:10" ht="61.7" customHeight="1" x14ac:dyDescent="0.25">
      <c r="A100" s="1" t="s">
        <v>261</v>
      </c>
      <c r="B100" s="1" t="s">
        <v>19</v>
      </c>
      <c r="C100" s="1" t="s">
        <v>101</v>
      </c>
      <c r="D100" s="1" t="s">
        <v>102</v>
      </c>
      <c r="E100" s="1" t="s">
        <v>65</v>
      </c>
      <c r="F100" s="2">
        <v>1.17</v>
      </c>
      <c r="G100" s="3">
        <v>0</v>
      </c>
      <c r="H100" s="3"/>
      <c r="I100" s="2">
        <f t="shared" si="14"/>
        <v>0</v>
      </c>
      <c r="J100" s="2">
        <f t="shared" si="15"/>
        <v>0</v>
      </c>
    </row>
    <row r="101" spans="1:10" ht="55.35" customHeight="1" x14ac:dyDescent="0.25">
      <c r="A101" s="1" t="s">
        <v>262</v>
      </c>
      <c r="B101" s="1" t="s">
        <v>19</v>
      </c>
      <c r="C101" s="1" t="s">
        <v>104</v>
      </c>
      <c r="D101" s="1" t="s">
        <v>105</v>
      </c>
      <c r="E101" s="1" t="s">
        <v>106</v>
      </c>
      <c r="F101" s="2">
        <v>62.29</v>
      </c>
      <c r="G101" s="3">
        <v>0</v>
      </c>
      <c r="H101" s="3"/>
      <c r="I101" s="2">
        <f t="shared" si="14"/>
        <v>0</v>
      </c>
      <c r="J101" s="2">
        <f t="shared" si="15"/>
        <v>0</v>
      </c>
    </row>
    <row r="102" spans="1:10" ht="55.35" customHeight="1" x14ac:dyDescent="0.25">
      <c r="A102" s="1" t="s">
        <v>263</v>
      </c>
      <c r="B102" s="1" t="s">
        <v>19</v>
      </c>
      <c r="C102" s="1" t="s">
        <v>111</v>
      </c>
      <c r="D102" s="1" t="s">
        <v>112</v>
      </c>
      <c r="E102" s="1" t="s">
        <v>106</v>
      </c>
      <c r="F102" s="2">
        <v>55.62</v>
      </c>
      <c r="G102" s="3">
        <v>0</v>
      </c>
      <c r="H102" s="3"/>
      <c r="I102" s="2">
        <f t="shared" si="14"/>
        <v>0</v>
      </c>
      <c r="J102" s="2">
        <f t="shared" si="15"/>
        <v>0</v>
      </c>
    </row>
    <row r="103" spans="1:10" ht="55.9" customHeight="1" x14ac:dyDescent="0.25">
      <c r="A103" s="1" t="s">
        <v>264</v>
      </c>
      <c r="B103" s="1" t="s">
        <v>19</v>
      </c>
      <c r="C103" s="1" t="s">
        <v>114</v>
      </c>
      <c r="D103" s="1" t="s">
        <v>115</v>
      </c>
      <c r="E103" s="1" t="s">
        <v>106</v>
      </c>
      <c r="F103" s="2">
        <v>73.56</v>
      </c>
      <c r="G103" s="3">
        <v>0</v>
      </c>
      <c r="H103" s="3"/>
      <c r="I103" s="2">
        <f t="shared" si="14"/>
        <v>0</v>
      </c>
      <c r="J103" s="2">
        <f t="shared" si="15"/>
        <v>0</v>
      </c>
    </row>
    <row r="104" spans="1:10" ht="33.4" customHeight="1" x14ac:dyDescent="0.25">
      <c r="A104" s="1" t="s">
        <v>265</v>
      </c>
      <c r="B104" s="1" t="s">
        <v>19</v>
      </c>
      <c r="C104" s="1" t="s">
        <v>266</v>
      </c>
      <c r="D104" s="1" t="s">
        <v>267</v>
      </c>
      <c r="E104" s="1" t="s">
        <v>33</v>
      </c>
      <c r="F104" s="2">
        <v>25</v>
      </c>
      <c r="G104" s="3">
        <v>0</v>
      </c>
      <c r="H104" s="3"/>
      <c r="I104" s="2">
        <f t="shared" si="14"/>
        <v>0</v>
      </c>
      <c r="J104" s="2">
        <f t="shared" si="15"/>
        <v>0</v>
      </c>
    </row>
    <row r="105" spans="1:10" ht="50.45" customHeight="1" x14ac:dyDescent="0.25">
      <c r="A105" s="1" t="s">
        <v>268</v>
      </c>
      <c r="B105" s="1" t="s">
        <v>30</v>
      </c>
      <c r="C105" s="1" t="s">
        <v>269</v>
      </c>
      <c r="D105" s="1" t="s">
        <v>270</v>
      </c>
      <c r="E105" s="1" t="s">
        <v>33</v>
      </c>
      <c r="F105" s="2">
        <v>21.6</v>
      </c>
      <c r="G105" s="3">
        <v>0</v>
      </c>
      <c r="H105" s="3"/>
      <c r="I105" s="2">
        <f t="shared" si="14"/>
        <v>0</v>
      </c>
      <c r="J105" s="2">
        <f t="shared" si="15"/>
        <v>0</v>
      </c>
    </row>
    <row r="106" spans="1:10" ht="60.4" customHeight="1" x14ac:dyDescent="0.25">
      <c r="A106" s="1" t="s">
        <v>271</v>
      </c>
      <c r="B106" s="1" t="s">
        <v>30</v>
      </c>
      <c r="C106" s="1" t="s">
        <v>272</v>
      </c>
      <c r="D106" s="1" t="s">
        <v>273</v>
      </c>
      <c r="E106" s="1" t="s">
        <v>33</v>
      </c>
      <c r="F106" s="2">
        <v>52.5</v>
      </c>
      <c r="G106" s="3">
        <v>0</v>
      </c>
      <c r="H106" s="3"/>
      <c r="I106" s="2">
        <f t="shared" si="14"/>
        <v>0</v>
      </c>
      <c r="J106" s="2">
        <f t="shared" si="15"/>
        <v>0</v>
      </c>
    </row>
    <row r="107" spans="1:10" x14ac:dyDescent="0.25">
      <c r="A107" s="1" t="s">
        <v>274</v>
      </c>
      <c r="B107" s="1"/>
      <c r="C107" s="1"/>
      <c r="D107" s="1" t="s">
        <v>275</v>
      </c>
    </row>
    <row r="108" spans="1:10" ht="41.85" customHeight="1" x14ac:dyDescent="0.25">
      <c r="A108" s="1" t="s">
        <v>276</v>
      </c>
      <c r="B108" s="1" t="s">
        <v>30</v>
      </c>
      <c r="C108" s="1" t="s">
        <v>180</v>
      </c>
      <c r="D108" s="1" t="s">
        <v>181</v>
      </c>
      <c r="E108" s="1" t="s">
        <v>65</v>
      </c>
      <c r="F108" s="2">
        <v>9.9</v>
      </c>
      <c r="G108" s="3">
        <v>0</v>
      </c>
      <c r="H108" s="3"/>
      <c r="I108" s="2">
        <f t="shared" ref="I108:I130" si="16">ROUND(G108*(1 + H108/100),2)</f>
        <v>0</v>
      </c>
      <c r="J108" s="2">
        <f t="shared" ref="J108:J130" si="17">ROUND(F108*I108,2)</f>
        <v>0</v>
      </c>
    </row>
    <row r="109" spans="1:10" ht="41.45" customHeight="1" x14ac:dyDescent="0.25">
      <c r="A109" s="1" t="s">
        <v>277</v>
      </c>
      <c r="B109" s="1" t="s">
        <v>30</v>
      </c>
      <c r="C109" s="1" t="s">
        <v>183</v>
      </c>
      <c r="D109" s="1" t="s">
        <v>184</v>
      </c>
      <c r="E109" s="1" t="s">
        <v>65</v>
      </c>
      <c r="F109" s="2">
        <v>5.94</v>
      </c>
      <c r="G109" s="3">
        <v>0</v>
      </c>
      <c r="H109" s="3"/>
      <c r="I109" s="2">
        <f t="shared" si="16"/>
        <v>0</v>
      </c>
      <c r="J109" s="2">
        <f t="shared" si="17"/>
        <v>0</v>
      </c>
    </row>
    <row r="110" spans="1:10" ht="73.349999999999994" customHeight="1" x14ac:dyDescent="0.25">
      <c r="A110" s="1" t="s">
        <v>278</v>
      </c>
      <c r="B110" s="1" t="s">
        <v>30</v>
      </c>
      <c r="C110" s="1" t="s">
        <v>279</v>
      </c>
      <c r="D110" s="1" t="s">
        <v>280</v>
      </c>
      <c r="E110" s="1" t="s">
        <v>33</v>
      </c>
      <c r="F110" s="2">
        <v>65.8</v>
      </c>
      <c r="G110" s="3">
        <v>0</v>
      </c>
      <c r="H110" s="3"/>
      <c r="I110" s="2">
        <f t="shared" si="16"/>
        <v>0</v>
      </c>
      <c r="J110" s="2">
        <f t="shared" si="17"/>
        <v>0</v>
      </c>
    </row>
    <row r="111" spans="1:10" ht="60.4" customHeight="1" x14ac:dyDescent="0.25">
      <c r="A111" s="1" t="s">
        <v>281</v>
      </c>
      <c r="B111" s="1" t="s">
        <v>30</v>
      </c>
      <c r="C111" s="1" t="s">
        <v>186</v>
      </c>
      <c r="D111" s="1" t="s">
        <v>187</v>
      </c>
      <c r="E111" s="1" t="s">
        <v>65</v>
      </c>
      <c r="F111" s="2">
        <v>2.65</v>
      </c>
      <c r="G111" s="3">
        <v>0</v>
      </c>
      <c r="H111" s="3"/>
      <c r="I111" s="2">
        <f t="shared" si="16"/>
        <v>0</v>
      </c>
      <c r="J111" s="2">
        <f t="shared" si="17"/>
        <v>0</v>
      </c>
    </row>
    <row r="112" spans="1:10" ht="35.1" customHeight="1" x14ac:dyDescent="0.25">
      <c r="A112" s="1" t="s">
        <v>282</v>
      </c>
      <c r="B112" s="1" t="s">
        <v>19</v>
      </c>
      <c r="C112" s="1" t="s">
        <v>213</v>
      </c>
      <c r="D112" s="1" t="s">
        <v>214</v>
      </c>
      <c r="E112" s="1" t="s">
        <v>33</v>
      </c>
      <c r="F112" s="2">
        <v>65.8</v>
      </c>
      <c r="G112" s="3">
        <v>0</v>
      </c>
      <c r="H112" s="3"/>
      <c r="I112" s="2">
        <f t="shared" si="16"/>
        <v>0</v>
      </c>
      <c r="J112" s="2">
        <f t="shared" si="17"/>
        <v>0</v>
      </c>
    </row>
    <row r="113" spans="1:10" ht="40.9" customHeight="1" x14ac:dyDescent="0.25">
      <c r="A113" s="1" t="s">
        <v>283</v>
      </c>
      <c r="B113" s="1" t="s">
        <v>30</v>
      </c>
      <c r="C113" s="1" t="s">
        <v>284</v>
      </c>
      <c r="D113" s="1" t="s">
        <v>285</v>
      </c>
      <c r="E113" s="1" t="s">
        <v>33</v>
      </c>
      <c r="F113" s="2">
        <v>140.58000000000001</v>
      </c>
      <c r="G113" s="3">
        <v>0</v>
      </c>
      <c r="H113" s="3"/>
      <c r="I113" s="2">
        <f t="shared" si="16"/>
        <v>0</v>
      </c>
      <c r="J113" s="2">
        <f t="shared" si="17"/>
        <v>0</v>
      </c>
    </row>
    <row r="114" spans="1:10" ht="46.35" customHeight="1" x14ac:dyDescent="0.25">
      <c r="A114" s="1" t="s">
        <v>286</v>
      </c>
      <c r="B114" s="1" t="s">
        <v>30</v>
      </c>
      <c r="C114" s="1" t="s">
        <v>287</v>
      </c>
      <c r="D114" s="1" t="s">
        <v>288</v>
      </c>
      <c r="E114" s="1" t="s">
        <v>33</v>
      </c>
      <c r="F114" s="2">
        <v>118.76</v>
      </c>
      <c r="G114" s="3">
        <v>0</v>
      </c>
      <c r="H114" s="3"/>
      <c r="I114" s="2">
        <f t="shared" si="16"/>
        <v>0</v>
      </c>
      <c r="J114" s="2">
        <f t="shared" si="17"/>
        <v>0</v>
      </c>
    </row>
    <row r="115" spans="1:10" ht="34.700000000000003" customHeight="1" x14ac:dyDescent="0.25">
      <c r="A115" s="1" t="s">
        <v>289</v>
      </c>
      <c r="B115" s="1" t="s">
        <v>19</v>
      </c>
      <c r="C115" s="1" t="s">
        <v>290</v>
      </c>
      <c r="D115" s="1" t="s">
        <v>291</v>
      </c>
      <c r="E115" s="1" t="s">
        <v>33</v>
      </c>
      <c r="F115" s="2">
        <v>65.8</v>
      </c>
      <c r="G115" s="3">
        <v>0</v>
      </c>
      <c r="H115" s="3"/>
      <c r="I115" s="2">
        <f t="shared" si="16"/>
        <v>0</v>
      </c>
      <c r="J115" s="2">
        <f t="shared" si="17"/>
        <v>0</v>
      </c>
    </row>
    <row r="116" spans="1:10" x14ac:dyDescent="0.25">
      <c r="A116" s="1" t="s">
        <v>292</v>
      </c>
      <c r="B116" s="1" t="s">
        <v>19</v>
      </c>
      <c r="C116" s="1" t="s">
        <v>293</v>
      </c>
      <c r="D116" s="1" t="s">
        <v>294</v>
      </c>
      <c r="E116" s="1" t="s">
        <v>33</v>
      </c>
      <c r="F116" s="2">
        <v>49</v>
      </c>
      <c r="G116" s="3">
        <v>0</v>
      </c>
      <c r="H116" s="3"/>
      <c r="I116" s="2">
        <f t="shared" si="16"/>
        <v>0</v>
      </c>
      <c r="J116" s="2">
        <f t="shared" si="17"/>
        <v>0</v>
      </c>
    </row>
    <row r="117" spans="1:10" ht="20.25" customHeight="1" x14ac:dyDescent="0.25">
      <c r="A117" s="1" t="s">
        <v>295</v>
      </c>
      <c r="B117" s="1" t="s">
        <v>19</v>
      </c>
      <c r="C117" s="1" t="s">
        <v>296</v>
      </c>
      <c r="D117" s="1" t="s">
        <v>297</v>
      </c>
      <c r="E117" s="1" t="s">
        <v>49</v>
      </c>
      <c r="F117" s="2">
        <v>50</v>
      </c>
      <c r="G117" s="3">
        <v>0</v>
      </c>
      <c r="H117" s="3"/>
      <c r="I117" s="2">
        <f t="shared" si="16"/>
        <v>0</v>
      </c>
      <c r="J117" s="2">
        <f t="shared" si="17"/>
        <v>0</v>
      </c>
    </row>
    <row r="118" spans="1:10" ht="94.15" customHeight="1" x14ac:dyDescent="0.25">
      <c r="A118" s="1" t="s">
        <v>298</v>
      </c>
      <c r="B118" s="1" t="s">
        <v>30</v>
      </c>
      <c r="C118" s="1" t="s">
        <v>299</v>
      </c>
      <c r="D118" s="1" t="s">
        <v>300</v>
      </c>
      <c r="E118" s="1" t="s">
        <v>301</v>
      </c>
      <c r="F118" s="2">
        <v>6.44</v>
      </c>
      <c r="G118" s="3">
        <v>0</v>
      </c>
      <c r="H118" s="3"/>
      <c r="I118" s="2">
        <f t="shared" si="16"/>
        <v>0</v>
      </c>
      <c r="J118" s="2">
        <f t="shared" si="17"/>
        <v>0</v>
      </c>
    </row>
    <row r="119" spans="1:10" x14ac:dyDescent="0.25">
      <c r="A119" s="1" t="s">
        <v>302</v>
      </c>
      <c r="B119" s="1" t="s">
        <v>30</v>
      </c>
      <c r="C119" s="1" t="s">
        <v>303</v>
      </c>
      <c r="D119" s="1" t="s">
        <v>304</v>
      </c>
      <c r="E119" s="1" t="s">
        <v>49</v>
      </c>
      <c r="F119" s="2">
        <v>75</v>
      </c>
      <c r="G119" s="3">
        <v>0</v>
      </c>
      <c r="H119" s="3"/>
      <c r="I119" s="2">
        <f t="shared" si="16"/>
        <v>0</v>
      </c>
      <c r="J119" s="2">
        <f t="shared" si="17"/>
        <v>0</v>
      </c>
    </row>
    <row r="120" spans="1:10" x14ac:dyDescent="0.25">
      <c r="A120" s="1" t="s">
        <v>305</v>
      </c>
      <c r="B120" s="1" t="s">
        <v>30</v>
      </c>
      <c r="C120" s="1" t="s">
        <v>306</v>
      </c>
      <c r="D120" s="1" t="s">
        <v>307</v>
      </c>
      <c r="E120" s="1" t="s">
        <v>49</v>
      </c>
      <c r="F120" s="2">
        <v>20</v>
      </c>
      <c r="G120" s="3">
        <v>0</v>
      </c>
      <c r="H120" s="3"/>
      <c r="I120" s="2">
        <f t="shared" si="16"/>
        <v>0</v>
      </c>
      <c r="J120" s="2">
        <f t="shared" si="17"/>
        <v>0</v>
      </c>
    </row>
    <row r="121" spans="1:10" x14ac:dyDescent="0.25">
      <c r="A121" s="1" t="s">
        <v>308</v>
      </c>
      <c r="B121" s="1" t="s">
        <v>30</v>
      </c>
      <c r="C121" s="1" t="s">
        <v>309</v>
      </c>
      <c r="D121" s="1" t="s">
        <v>310</v>
      </c>
      <c r="E121" s="1" t="s">
        <v>49</v>
      </c>
      <c r="F121" s="2">
        <v>175</v>
      </c>
      <c r="G121" s="3">
        <v>0</v>
      </c>
      <c r="H121" s="3"/>
      <c r="I121" s="2">
        <f t="shared" si="16"/>
        <v>0</v>
      </c>
      <c r="J121" s="2">
        <f t="shared" si="17"/>
        <v>0</v>
      </c>
    </row>
    <row r="122" spans="1:10" x14ac:dyDescent="0.25">
      <c r="A122" s="1" t="s">
        <v>311</v>
      </c>
      <c r="B122" s="1" t="s">
        <v>30</v>
      </c>
      <c r="C122" s="1" t="s">
        <v>312</v>
      </c>
      <c r="D122" s="1" t="s">
        <v>313</v>
      </c>
      <c r="E122" s="1" t="s">
        <v>49</v>
      </c>
      <c r="F122" s="2">
        <v>55</v>
      </c>
      <c r="G122" s="3">
        <v>0</v>
      </c>
      <c r="H122" s="3"/>
      <c r="I122" s="2">
        <f t="shared" si="16"/>
        <v>0</v>
      </c>
      <c r="J122" s="2">
        <f t="shared" si="17"/>
        <v>0</v>
      </c>
    </row>
    <row r="123" spans="1:10" x14ac:dyDescent="0.25">
      <c r="A123" s="1" t="s">
        <v>314</v>
      </c>
      <c r="B123" s="1" t="s">
        <v>30</v>
      </c>
      <c r="C123" s="1" t="s">
        <v>315</v>
      </c>
      <c r="D123" s="1" t="s">
        <v>316</v>
      </c>
      <c r="E123" s="1" t="s">
        <v>49</v>
      </c>
      <c r="F123" s="2">
        <v>20</v>
      </c>
      <c r="G123" s="3">
        <v>0</v>
      </c>
      <c r="H123" s="3"/>
      <c r="I123" s="2">
        <f t="shared" si="16"/>
        <v>0</v>
      </c>
      <c r="J123" s="2">
        <f t="shared" si="17"/>
        <v>0</v>
      </c>
    </row>
    <row r="124" spans="1:10" x14ac:dyDescent="0.25">
      <c r="A124" s="1" t="s">
        <v>317</v>
      </c>
      <c r="B124" s="1" t="s">
        <v>30</v>
      </c>
      <c r="C124" s="1" t="s">
        <v>318</v>
      </c>
      <c r="D124" s="1" t="s">
        <v>319</v>
      </c>
      <c r="E124" s="1" t="s">
        <v>49</v>
      </c>
      <c r="F124" s="2">
        <v>75</v>
      </c>
      <c r="G124" s="3">
        <v>0</v>
      </c>
      <c r="H124" s="3"/>
      <c r="I124" s="2">
        <f t="shared" si="16"/>
        <v>0</v>
      </c>
      <c r="J124" s="2">
        <f t="shared" si="17"/>
        <v>0</v>
      </c>
    </row>
    <row r="125" spans="1:10" x14ac:dyDescent="0.25">
      <c r="A125" s="1" t="s">
        <v>320</v>
      </c>
      <c r="B125" s="1" t="s">
        <v>30</v>
      </c>
      <c r="C125" s="1" t="s">
        <v>321</v>
      </c>
      <c r="D125" s="1" t="s">
        <v>322</v>
      </c>
      <c r="E125" s="1" t="s">
        <v>49</v>
      </c>
      <c r="F125" s="2">
        <v>50</v>
      </c>
      <c r="G125" s="3">
        <v>0</v>
      </c>
      <c r="H125" s="3"/>
      <c r="I125" s="2">
        <f t="shared" si="16"/>
        <v>0</v>
      </c>
      <c r="J125" s="2">
        <f t="shared" si="17"/>
        <v>0</v>
      </c>
    </row>
    <row r="126" spans="1:10" x14ac:dyDescent="0.25">
      <c r="A126" s="1" t="s">
        <v>323</v>
      </c>
      <c r="B126" s="1" t="s">
        <v>83</v>
      </c>
      <c r="C126" s="1" t="s">
        <v>324</v>
      </c>
      <c r="D126" s="1" t="s">
        <v>325</v>
      </c>
      <c r="E126" s="1" t="s">
        <v>49</v>
      </c>
      <c r="F126" s="2">
        <v>12</v>
      </c>
      <c r="G126" s="3">
        <v>0</v>
      </c>
      <c r="H126" s="3"/>
      <c r="I126" s="2">
        <f t="shared" si="16"/>
        <v>0</v>
      </c>
      <c r="J126" s="2">
        <f t="shared" si="17"/>
        <v>0</v>
      </c>
    </row>
    <row r="127" spans="1:10" x14ac:dyDescent="0.25">
      <c r="A127" s="1" t="s">
        <v>326</v>
      </c>
      <c r="B127" s="1" t="s">
        <v>83</v>
      </c>
      <c r="C127" s="1" t="s">
        <v>327</v>
      </c>
      <c r="D127" s="1" t="s">
        <v>328</v>
      </c>
      <c r="E127" s="1" t="s">
        <v>49</v>
      </c>
      <c r="F127" s="2">
        <v>8</v>
      </c>
      <c r="G127" s="3">
        <v>0</v>
      </c>
      <c r="H127" s="3"/>
      <c r="I127" s="2">
        <f t="shared" si="16"/>
        <v>0</v>
      </c>
      <c r="J127" s="2">
        <f t="shared" si="17"/>
        <v>0</v>
      </c>
    </row>
    <row r="128" spans="1:10" ht="69.400000000000006" customHeight="1" x14ac:dyDescent="0.25">
      <c r="A128" s="1" t="s">
        <v>329</v>
      </c>
      <c r="B128" s="1" t="s">
        <v>30</v>
      </c>
      <c r="C128" s="1" t="s">
        <v>330</v>
      </c>
      <c r="D128" s="1" t="s">
        <v>331</v>
      </c>
      <c r="E128" s="1" t="s">
        <v>49</v>
      </c>
      <c r="F128" s="2">
        <v>2</v>
      </c>
      <c r="G128" s="3">
        <v>0</v>
      </c>
      <c r="H128" s="3"/>
      <c r="I128" s="2">
        <f t="shared" si="16"/>
        <v>0</v>
      </c>
      <c r="J128" s="2">
        <f t="shared" si="17"/>
        <v>0</v>
      </c>
    </row>
    <row r="129" spans="1:10" ht="25.7" customHeight="1" x14ac:dyDescent="0.25">
      <c r="A129" s="1" t="s">
        <v>332</v>
      </c>
      <c r="B129" s="1" t="s">
        <v>30</v>
      </c>
      <c r="C129" s="1" t="s">
        <v>333</v>
      </c>
      <c r="D129" s="1" t="s">
        <v>334</v>
      </c>
      <c r="E129" s="1" t="s">
        <v>49</v>
      </c>
      <c r="F129" s="2">
        <v>1</v>
      </c>
      <c r="G129" s="3">
        <v>0</v>
      </c>
      <c r="H129" s="3"/>
      <c r="I129" s="2">
        <f t="shared" si="16"/>
        <v>0</v>
      </c>
      <c r="J129" s="2">
        <f t="shared" si="17"/>
        <v>0</v>
      </c>
    </row>
    <row r="130" spans="1:10" ht="25.7" customHeight="1" x14ac:dyDescent="0.25">
      <c r="A130" s="1" t="s">
        <v>335</v>
      </c>
      <c r="B130" s="1" t="s">
        <v>30</v>
      </c>
      <c r="C130" s="1" t="s">
        <v>336</v>
      </c>
      <c r="D130" s="1" t="s">
        <v>337</v>
      </c>
      <c r="E130" s="1" t="s">
        <v>56</v>
      </c>
      <c r="F130" s="2">
        <v>2</v>
      </c>
      <c r="G130" s="3">
        <v>0</v>
      </c>
      <c r="H130" s="3"/>
      <c r="I130" s="2">
        <f t="shared" si="16"/>
        <v>0</v>
      </c>
      <c r="J130" s="2">
        <f t="shared" si="17"/>
        <v>0</v>
      </c>
    </row>
    <row r="131" spans="1:10" x14ac:dyDescent="0.25">
      <c r="A131" s="1" t="s">
        <v>338</v>
      </c>
      <c r="B131" s="1"/>
      <c r="C131" s="1"/>
      <c r="D131" s="1" t="s">
        <v>339</v>
      </c>
    </row>
    <row r="132" spans="1:10" x14ac:dyDescent="0.25">
      <c r="A132" s="1" t="s">
        <v>340</v>
      </c>
      <c r="B132" s="1" t="s">
        <v>30</v>
      </c>
      <c r="C132" s="1" t="s">
        <v>341</v>
      </c>
      <c r="D132" s="1" t="s">
        <v>342</v>
      </c>
      <c r="E132" s="1" t="s">
        <v>33</v>
      </c>
      <c r="F132" s="2">
        <v>688</v>
      </c>
      <c r="G132" s="3">
        <v>0</v>
      </c>
      <c r="H132" s="3"/>
      <c r="I132" s="2">
        <f>ROUND(G132*(1 + H132/100),2)</f>
        <v>0</v>
      </c>
      <c r="J132" s="2">
        <f>ROUND(F132*I132,2)</f>
        <v>0</v>
      </c>
    </row>
    <row r="133" spans="1:10" x14ac:dyDescent="0.25">
      <c r="A133" s="1"/>
      <c r="B133" s="1"/>
      <c r="C133" s="1"/>
      <c r="D133" s="1"/>
      <c r="E133" s="1"/>
      <c r="F133" s="1"/>
      <c r="G133" s="1"/>
      <c r="H133" s="1"/>
      <c r="I133" s="1" t="s">
        <v>343</v>
      </c>
      <c r="J133" s="2">
        <f>ROUND(SUM(J5:J132),2)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2024-08-08T15:39:10Z</dcterms:created>
  <dcterms:modified xsi:type="dcterms:W3CDTF">2024-08-08T18:40:04Z</dcterms:modified>
</cp:coreProperties>
</file>