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77" i="1" l="1"/>
  <c r="J177" i="1" s="1"/>
  <c r="I176" i="1"/>
  <c r="J176" i="1" s="1"/>
  <c r="I175" i="1"/>
  <c r="J175" i="1" s="1"/>
  <c r="I174" i="1"/>
  <c r="J174" i="1" s="1"/>
  <c r="I173" i="1"/>
  <c r="J173" i="1" s="1"/>
  <c r="I171" i="1"/>
  <c r="J171" i="1" s="1"/>
  <c r="I170" i="1"/>
  <c r="J170" i="1" s="1"/>
  <c r="I169" i="1"/>
  <c r="J169" i="1" s="1"/>
  <c r="I168" i="1"/>
  <c r="J168" i="1" s="1"/>
  <c r="I167" i="1"/>
  <c r="J167" i="1" s="1"/>
  <c r="I166" i="1"/>
  <c r="J166" i="1" s="1"/>
  <c r="J165" i="1"/>
  <c r="I165" i="1"/>
  <c r="I164" i="1"/>
  <c r="J164" i="1" s="1"/>
  <c r="I163" i="1"/>
  <c r="J163" i="1" s="1"/>
  <c r="I162" i="1"/>
  <c r="J162" i="1" s="1"/>
  <c r="I161" i="1"/>
  <c r="J161" i="1" s="1"/>
  <c r="I160" i="1"/>
  <c r="J160" i="1" s="1"/>
  <c r="J159" i="1"/>
  <c r="I159" i="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J135" i="1"/>
  <c r="I135" i="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J117" i="1"/>
  <c r="I117" i="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5" i="1"/>
  <c r="J105" i="1" s="1"/>
  <c r="I104" i="1"/>
  <c r="J104" i="1" s="1"/>
  <c r="I103" i="1"/>
  <c r="J103" i="1" s="1"/>
  <c r="I102" i="1"/>
  <c r="J102" i="1" s="1"/>
  <c r="I101" i="1"/>
  <c r="J101" i="1" s="1"/>
  <c r="I100" i="1"/>
  <c r="J100" i="1" s="1"/>
  <c r="I99" i="1"/>
  <c r="J99" i="1" s="1"/>
  <c r="I98" i="1"/>
  <c r="J98" i="1" s="1"/>
  <c r="I97" i="1"/>
  <c r="J97" i="1" s="1"/>
  <c r="I96" i="1"/>
  <c r="J96" i="1" s="1"/>
  <c r="I95" i="1"/>
  <c r="J95" i="1" s="1"/>
  <c r="I94" i="1"/>
  <c r="J94" i="1" s="1"/>
  <c r="J93" i="1"/>
  <c r="I93" i="1"/>
  <c r="I92" i="1"/>
  <c r="J92" i="1" s="1"/>
  <c r="I91" i="1"/>
  <c r="J91" i="1" s="1"/>
  <c r="I89" i="1"/>
  <c r="J89" i="1" s="1"/>
  <c r="I88" i="1"/>
  <c r="J88"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2" i="1"/>
  <c r="J72" i="1" s="1"/>
  <c r="I71" i="1"/>
  <c r="J71" i="1" s="1"/>
  <c r="I70" i="1"/>
  <c r="J70" i="1" s="1"/>
  <c r="I69" i="1"/>
  <c r="J69" i="1" s="1"/>
  <c r="I68" i="1"/>
  <c r="J68" i="1" s="1"/>
  <c r="I67" i="1"/>
  <c r="J67" i="1" s="1"/>
  <c r="I66" i="1"/>
  <c r="J66" i="1" s="1"/>
  <c r="I65" i="1"/>
  <c r="J65" i="1" s="1"/>
  <c r="I64" i="1"/>
  <c r="J64" i="1" s="1"/>
  <c r="I63" i="1"/>
  <c r="J63" i="1" s="1"/>
  <c r="I62" i="1"/>
  <c r="J62" i="1" s="1"/>
  <c r="I61" i="1"/>
  <c r="J61"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2" i="1"/>
  <c r="J32" i="1" s="1"/>
  <c r="I31" i="1"/>
  <c r="J31" i="1" s="1"/>
  <c r="I30" i="1"/>
  <c r="J30" i="1" s="1"/>
  <c r="I29" i="1"/>
  <c r="J29" i="1" s="1"/>
  <c r="I28" i="1"/>
  <c r="J28" i="1" s="1"/>
  <c r="I27" i="1"/>
  <c r="J27" i="1" s="1"/>
  <c r="I26" i="1"/>
  <c r="J26" i="1" s="1"/>
  <c r="I25" i="1"/>
  <c r="J25" i="1" s="1"/>
  <c r="I24" i="1"/>
  <c r="J24" i="1" s="1"/>
  <c r="I23" i="1"/>
  <c r="J23" i="1" s="1"/>
  <c r="I22" i="1"/>
  <c r="J22" i="1" s="1"/>
  <c r="I21" i="1"/>
  <c r="J21" i="1" s="1"/>
  <c r="I20" i="1"/>
  <c r="J20" i="1" s="1"/>
  <c r="I19" i="1"/>
  <c r="J19"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I6" i="1"/>
  <c r="J6" i="1" s="1"/>
  <c r="J178" i="1" l="1"/>
</calcChain>
</file>

<file path=xl/sharedStrings.xml><?xml version="1.0" encoding="utf-8"?>
<sst xmlns="http://schemas.openxmlformats.org/spreadsheetml/2006/main" count="868" uniqueCount="541">
  <si>
    <t>Entidade:</t>
  </si>
  <si>
    <t>MUNICÍPIO DE JOINVILLE</t>
  </si>
  <si>
    <t>Obra:</t>
  </si>
  <si>
    <t>Iluminação de Natal 2025</t>
  </si>
  <si>
    <t>ITEM</t>
  </si>
  <si>
    <t>TABELA</t>
  </si>
  <si>
    <t>CODIGO</t>
  </si>
  <si>
    <t>DESCRICAO</t>
  </si>
  <si>
    <t>UNIDADE</t>
  </si>
  <si>
    <t>QUANTIDADE</t>
  </si>
  <si>
    <t>CUSTO_UNITARIO</t>
  </si>
  <si>
    <t>BDI</t>
  </si>
  <si>
    <t>PRECO_UNITARIO</t>
  </si>
  <si>
    <t>PRECO</t>
  </si>
  <si>
    <t>1</t>
  </si>
  <si>
    <t>FIGURAS DE NATAL</t>
  </si>
  <si>
    <t>1.1</t>
  </si>
  <si>
    <t>Composição Própria</t>
  </si>
  <si>
    <t>C.P. 1312507227829</t>
  </si>
  <si>
    <t>[locação, transporte, instalação] árvore luminosa com base que deve ser fixada ao solo com materiais adequados, de acordo com a superfície, produzida em estrutura de metalon 30mm x 30mm, parede de 2,00mm de espessura, barra chata de 1/2 x 3/16 polegada e 1/2 x 1/8 polegada, zincada, com proteção anticorrosiva resistente a exposição às intempéries. contorno da árvore com mangueira luminosa incandescente, em PVC flexível extrusado, de 13,00mm de diâmetro, com 36 micro lâmpadas por metro. potência da figura: 4260w. aplicação de strobos com lâmpadas de xênon de 6w de potência, para efeito de movimento, com flashes de luz brilhante, aproximadamente 50 emissões por minuto, modelo redondo, medindo aproximadamente 8,5cm de base de fixação. tensão de 220V. medindo entre: mínimo: 8,95m de altura x 4,90m de largura x 5,67m de comprimento / máximo: 9,05m de altura x 5,0m de largura x 5,77m de comprimento (45,25 m2)</t>
  </si>
  <si>
    <t>UN</t>
  </si>
  <si>
    <t>1.2</t>
  </si>
  <si>
    <t>C.P. 1312507228108</t>
  </si>
  <si>
    <t>[locação, transporte, instalação] brinquedo interativo natalino produzidos em fibra de vidro, com acabamento liso, pintura em esmalte sintético e finalizado com verniz automotivo brilhante. aplicada uma escada de acesso com pés, produzidos em estrutura metálica com cano de 3/4 parede de 2mm e metalon 20mm x 20mm, zincados e revestidos com pintura também em esmalte sintético automotivo. medindo entre: mínimo: 4,35m de altura x 2,55m de largura x 5,65m de profundidade / máximo: 4,45m de altura x 2,65m de largura x 5,75m de profundidade. a idade mínima recomendada para utilização deste brinquedo é a partir de 3 anos.</t>
  </si>
  <si>
    <t>1.3</t>
  </si>
  <si>
    <t>C.P. 1312507228111</t>
  </si>
  <si>
    <t>[locação, transporte, instalação] conjunto com 100 leds brancos morno fio verde, medindo cerca de 8m de comprimento na extensão do fio com os leds e 0,20m de fio até os conectores (0,10m em cada ponta). terminal com pinos macho e fêmea de rosca, permitindo a emenda de até 04 conjuntos. a medida total do conjunto é de aproximadamente 8,20m. fio elétrico 2 x 0,5mm². produto adequado para uso externo. não acompanha plug, apenas rosca de interligação. tensão de 220V. potência do produto: 5w.</t>
  </si>
  <si>
    <t>m</t>
  </si>
  <si>
    <t>1.4</t>
  </si>
  <si>
    <t>C.P. 1312507228115</t>
  </si>
  <si>
    <t>[locação, transporte, instalação] conjunto de LED em forma de cascata, confeccionada com 200 leds, fio elétrico 2 x 0,5mm². medindo entre: mínimo: 3,70m de comprimento x 0,60m de queda da cascatA / máximo: 3,90m de comprimento x 0,80m de queda da cascata (os fios da queda são assimétricos). produto apropriado para uso externo. não acompanha plug. tensão de 220V. potência: 9w.</t>
  </si>
  <si>
    <t>1.5</t>
  </si>
  <si>
    <t>C.P. 1312507228116</t>
  </si>
  <si>
    <t>[locação, transporte, instalação] conjunto de LED, em forma de cascata, fio elétrico 2x05mm², medindo: 3,80m de comprimento x 1,10m de queda assimétrica. produto apropriado para uso externo. não acompanha plug. tensão de 220V. potência aproximada do produto: 23w. pente para a fixação de cascatas, bidimensional, com quedas assimétricas, medindo aproximadamente 3,90m de largura x 1,10m de altura, produzido em ferro zincado, com metalon 15mm x 15mm x 1,20mm e trefilado de 3/16 de polegadas.</t>
  </si>
  <si>
    <t>1.6</t>
  </si>
  <si>
    <t>C.P. 1312507228117</t>
  </si>
  <si>
    <t>[locação, transporte, instalação] conjunto de LED com movimento snow fall (meteoro) com tubos de 50 cm de comprimento mínimo e a distância mínima entre os tubos de de 30 a 50 cm, totalizando 15 tubos por unidade. para maior resistência quando usado em áreas externas, a caixa conversora (que possibilita os movimentos) é isolada com resina cristal líquida. tensão de 220V. potência do produto: 5w.</t>
  </si>
  <si>
    <t>un</t>
  </si>
  <si>
    <t>1.7</t>
  </si>
  <si>
    <t>C.P. 1312507228123</t>
  </si>
  <si>
    <t>[locação, transporte, instalação] metro linear de cordão dourado metalizado, utilizado para isolamento de cenário decorativo, medindo aproximadamente 5mm de espessura, composto por material 68% poliéster e 32% metalizado.</t>
  </si>
  <si>
    <t>1.8</t>
  </si>
  <si>
    <t>C.P. 1312507228124</t>
  </si>
  <si>
    <t>[locação, transporte, instalação]estaca para isolamento de cenários, produzida em madeira de pinus beneficiado e autoclavado. medidas aproximadas quando utilizada em superfície que permite enterrar: 0,95m de altura (sendo 0,60m de altura aparente e 0,35m enterrada) x 0,045m de largura x 0,045m de comprimento. medidas aproximadas quando utilizada em superfície rígida que necessita fixação através de parafusos: 0,60m de altura x 0,045m de largura x 0,045m de comprimento (neste caso necessita ser equipada com suporte metálico adequado à mesma). acabamento com pintura em esmalte sintético branco.</t>
  </si>
  <si>
    <t>1.9</t>
  </si>
  <si>
    <t>C.P. 1312507228125</t>
  </si>
  <si>
    <t>[locação, transporte, instalação] figura luminosa bidimensional letreiro: 0,5 altura x 6,65 largura - letreiro "natal de joinville" produzido em metalon 20mm x 20mm e barra chata 1/8 3/8 de polegadas, galvanização por imersão a base de zinco, visando a proteção de corrosões e exposição às intempéries. contorno da figura com aproximadamente 48 metros de mangueira luminosa 13mm de diâmetro, em PVC flexível, com 36 micro lâmpadas por metro. preenchimento com aproximadamente 6,5 conjuntos de 100 leds, fio transparente ou em cor compativel 2 x 0,5mm². medindo entre: mínimo 0,40m de altura x 6,55m de largurA / máximo 0,50m de altura x 6,65m de largura. tensão 220Volts.</t>
  </si>
  <si>
    <t>1.10</t>
  </si>
  <si>
    <t>C.P. 1312507228128</t>
  </si>
  <si>
    <t>[locação, transporte, instalação] figura luminosa bidimensional letreiro: 0,5 altura x 6,65 largura - letreiro "rua do papai noel" produzido em metalon 20mm x 20mm e barra chata 1/8 3/8 de polegadas, galvanização por imersão a base de zinco, visando a proteção de corrosões e exposição às intempéries. contorno da figura com 48 metros de mangueira luminosa 13mm de diâmetro, em PVC flexível, com 36 micro lâmpadas por metro. preenchimento com 6,5 conjuntos de 100 leds, fio transparente ou em cor compatível 2 x 0,5mm². medindo entre: mínimo 0,40m de altura x 6,55m de largurA / máximo 0,50m de altura x 6,65m de largura.</t>
  </si>
  <si>
    <t>1.11</t>
  </si>
  <si>
    <t>C.P. 1312507228129</t>
  </si>
  <si>
    <t>[locação, transporte, instalação]figura luminosa bidimensional letreiro: 1,45 altura x 3,1 largura - letreiro "feira de natal " produzido em metalon 20mm x 20mm e barra chata 1/8 3/8 de polegadas, galvanização por imersão a base de zinco, visando a proteção de corrosões e exposição às intempéries. contorno da figura em mangueira luminosa 13mm de diâmetro, incandescente, em PVC flexível, com 36 micro lâmpadas por metro. preenchimento com 7 conjuntos de sendo cada um com 100 leds, fio 2 x 0,5mm². para efeito de movimento terá aplicação de lâmpada de xênon de 6w de potência, com flashes de luz brilhante, aproximadamente 50 emissões por minuto, modelo tartaruga, medindo 8,5cm de base de fixação. medindo entre: mínimo 1,25 de altura x 2,90m de largurA / máximo 1,45m de altura x 3,10m de largura. tensão 220 volts</t>
  </si>
  <si>
    <t>1.12</t>
  </si>
  <si>
    <t>C.P. 1312507228130</t>
  </si>
  <si>
    <t>[locação, transporte, instalação]figura luminosa bidimensional: 0,55 altura x 0,55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</si>
  <si>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1.13</t>
  </si>
  <si>
    <t>C.P. 1312507228131</t>
  </si>
  <si>
    <t>[locação, transporte, instalação]figura luminosa bidimensional ( 0,7 altura x 1,45 largura), produzida em estrutura de barra chata de 1/8 x 3/8 de polegada, zincada, com proteção anticorrosiva resistente a exposição às intempéries. aplicação de aproximadamente 12 metros de mangueira luminosa incandescente, em PVC flexível extrusado, de 13,00mm de diâmetro, com 36 micro lâmpadas por metro na tensão de 220V. preenchimento da figura com aproximadamente 04 conjuntos de led.</t>
  </si>
  <si>
    <t>1.14</t>
  </si>
  <si>
    <t>C.P. 1312507228133</t>
  </si>
  <si>
    <t>[locação, transporte, instalação] figura luminosa bidimensional (0,75 altura x 0,45 largura) - painel bidimensional . produzida em estrutura de barra chata de 1/8 x 3/8 de polegada, zincada, com proteção anticorrosiva resistente a exposição às intempéries. contorno com 3,0m de mangueira luminosa incandescente, em PVC flexível extrusado, de 13,00mm de diâmetro, com 36 micro lâmpadas por metro e preenchimento com aproximadamente 1 conjunto de leds, fio elétrico 2 x 0,5mm².</t>
  </si>
  <si>
    <t>1.15</t>
  </si>
  <si>
    <t>C.P. 1312507228136</t>
  </si>
  <si>
    <t>[locação, transporte, instalação]figura bidimensional (0,75 altura x 0,8 largura). produzida em estrutura de barra chata de 1/8 x 3/8 de polegada, zincada, com proteção anticorrosiva resistente a exposição às intempéries. contorno com aproximadamente 3,0m mangueira luminosa incandescente, em PVC flexível extrusado, de 13,00mm de diâmetro, com 36 micro lâmpadas por metro e preenchimento com aproximadamente 1 conjunto de leds, fio elétrico cristal 2 x 0,5mm².</t>
  </si>
  <si>
    <t>1.16</t>
  </si>
  <si>
    <t>C.P. 1312507228137</t>
  </si>
  <si>
    <t>[locação, transporte, instalação]figura luminosa bidimensional: 0,8 altura x 1,85 largura -painel luminoso bidimensional, produzido em barra chata 1/8 x 3/8 de aço carbono 1020, galvanização por imersão a base de zinco, visando a proteção de corrosões e exposição às intempéries. contorno da figura com aproximadamente 10 metros de mangueira incandescente, em PVC extrusado, 13mm de diâmetro, com 36 microlâmpadas por metro, preenchimento com aproximadamente 3,5 conjuntos de 100 leds, fio elétrico 2 x 0,5mm².</t>
  </si>
  <si>
    <t>1.17</t>
  </si>
  <si>
    <t>C.P. 1312507228138</t>
  </si>
  <si>
    <t>[locação, transporte, instalação]figura luminosa bidimensional: 0,8 altura x 1,9 largura - painel luminoso bidimensional ,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t>
  </si>
  <si>
    <t>1.18</t>
  </si>
  <si>
    <t>C.P. 1312507228139</t>
  </si>
  <si>
    <t>[locação, transporte, instalação]figura luminosa bidimensional: 0,85 altura x 0,85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</si>
  <si>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1.19</t>
  </si>
  <si>
    <t>C.P. 1312507228140</t>
  </si>
  <si>
    <t>[locação, transporte, instalação]figura luminosa bidimensional: 0,95 altura x 1,65 largura - painel luminoso bidimensional, produzido em barra chata 1/8 x 3/8 de aço carbono 1020, galvanização por imersão a base de zinco, visando a proteção de corrosões e exposição às intempéries. contorno da figura com aproximadamente 08 metros de mangueira luminosa 13mm de diâmetro, incandescente, em PVC flexível, com 36 micro lâmpadas por metro.</t>
  </si>
  <si>
    <t>1.20</t>
  </si>
  <si>
    <t>C.P. 1312507228141</t>
  </si>
  <si>
    <t>[locação, transporte, instalação]figura luminosa bidimensional: 1,05 altura x 1,05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conjunto de LED, fio elétrico 2 x 0,5mm².</t>
  </si>
  <si>
    <t>1.21</t>
  </si>
  <si>
    <t>C.P. 1312507228165</t>
  </si>
  <si>
    <t>[locação, transporte, instalação] figura luminosa bidimensional: 1,1 altura x 1,95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aplicação de aproximadamente dois conjuntos com 80 led's (cada) (meteoro), com movimento snow fall, medindo aproximadamente 0,80m de comprimento, fio elétrico 2 x 0,5mm², com cabo de cobre formado por 7 fios de 0,13mm². tensão de 220V. potência da figura: 324w.</t>
  </si>
  <si>
    <t>1.22</t>
  </si>
  <si>
    <t>C.P. 1312507228166</t>
  </si>
  <si>
    <t>[locação, transporte, instalação] figura luminosa bidimensional: 1,2 altura x 1,2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</si>
  <si>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1.23</t>
  </si>
  <si>
    <t>C.P. 1312507228168</t>
  </si>
  <si>
    <t>[locação, transporte, instalação] figura luminosa bidimensional: 1,2 altura x 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para o efeito de movimento será aplicado aproximadamente 2 metros de mangueira de LED 13mm de diâmetro, com 64 leds por metro. com aparelho sequencial que aciona aproximadamente 30% dos leds de cada mangueira, proporcionando um efeito de movimento. para o funcionamento correto do movimento, é necessário que as mangueiras de LED snowfall sejam conectadas a 1 transformador de 220V corrente alternada para 24v corrente alternada, com capacidade proporcional a necessidade.</t>
  </si>
  <si>
    <t>1.24</t>
  </si>
  <si>
    <t>C.P. 1312507228169</t>
  </si>
  <si>
    <t>[locação, transporte, instalação] figura luminosa bidimensional: 1,25 altura x 1,25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</si>
  <si>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1.25</t>
  </si>
  <si>
    <t>C.P. 1312507228171</t>
  </si>
  <si>
    <t>[locação, transporte, instalação] figura luminosa bidimensional: 1,3 altura x 0,8 largura - figura luminosa bidimensional, produzida em estrutura de barra chata de 1/8 x 3/8 de polegada, zincada, com proteção anticorrosiva resistente a exposição às intempéries. aplicação de aproximadamente 09 metros de mangueira luminosa incandescente, em PVC flexível extrusado, de 13,00mm de diâmetro, com 36 micro lâmpadas por metro na tensão de 220V,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</si>
  <si>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1.26</t>
  </si>
  <si>
    <t>C.P. 1312507228172</t>
  </si>
  <si>
    <t>[locação, transporte, instalação] figura luminosa bidimensional: 1,35 altura x 1,35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</si>
  <si>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1.27</t>
  </si>
  <si>
    <t>C.P. 1312507228175</t>
  </si>
  <si>
    <t>[locação, transporte, instalação] figura luminosa bidimensional: 1,5 altura x 1,5 largura - painel bidimensional, produzido em estrutura de barra chata de 1/8 x 3/8 de polegada, zincada, com proteção anticorrosiva resistente a exposição às intempéries. contorno com 13,00m de mangueira luminosa incandescente, em PVC flexível extrusado, de 13,00mm de diâmetro, com 36 micro lâmpadas por metro e preenchimento com aproximadamente 8 conjuntos de leds, fio elétrico 2 x 0,5mm².</t>
  </si>
  <si>
    <t>1.28</t>
  </si>
  <si>
    <t>C.P. 1312507228177</t>
  </si>
  <si>
    <t>[locação, transporte, instalação] figura luminosa bidimensional: 1,5 altura x 1,7 largura - figura luminosa bidimensional, produzida em estrutura de barra chata de 1/8 x 3/8 de polegada, zincada, com proteção anticorrosiva resistente a exposição às intempéries. aplicação de aproximadamente 16 metros de mangueira luminosa incandescente em PVC extrusado, de 13,00mm de diâmetro, com 36 micro lâmpadas, na tensão de 220V. adição de 03 lâmpadas de xênon de 6w de potência, com flashes de luz brilhante, aproximadamente 50 emissões por minuto, modelo redondo, medindo aproximadamente 8,5cm de base de fixação. preenchimento com aproximadamente 03 conjuntos de 100 leds, fio elétrico 2 x 0,5mm².</t>
  </si>
  <si>
    <t>1.29</t>
  </si>
  <si>
    <t>C.P. 1312507228179</t>
  </si>
  <si>
    <t>[locação, transporte, instalação] figura luminosa bidimensional: 1,55 altura x 1,55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</si>
  <si>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1.30</t>
  </si>
  <si>
    <t>C.P. 1312507228180</t>
  </si>
  <si>
    <t>[locação, transporte, instalação] figura luminosa bidimensional 1,65 altura x 0,65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na cor cristal, em PVC flexível, com 36 micro lâmpadas por metro, figura preenchida com conjuntos de LED, fio elétrico 2 x 0,5mm², para fixação da figura, acompanha metalon 30 x 30 para instalação em piso ou jardim. tensão 220 volts, potência aproximada de 220,80w.</t>
  </si>
  <si>
    <t>1.31</t>
  </si>
  <si>
    <t>C.P. 1312507228182</t>
  </si>
  <si>
    <t>[locação, transporte, instalação] figura luminosa bidimensional 1,65 altura x 1,35 largura,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</si>
  <si>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1.32</t>
  </si>
  <si>
    <t>C.P. 1312507228183</t>
  </si>
  <si>
    <t>[locação, transporte, instalação] figura bidimensional 1,75 altura x 1,22 largura, produzido em estrutura metálica de barra chata, 0,1/2 x 3/16 de polegada e 1/8 x 3/8 de polegada, acabamento com galvanização por imersão a base de zinco, visando a proteção de corrosões e exposição às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detalhes em contorno da figura em mangueira luminosa de LED, 13mm de diâmetro, em PVC flexível, com 36 leds por metro.</t>
  </si>
  <si>
    <t>1.33</t>
  </si>
  <si>
    <t>C.P. 1312507228184</t>
  </si>
  <si>
    <t>[locação, transporte, instalação] figura luminosa bidimensional: 1,85 altura x 1,85 largura - painel luminoso bidimensional com desenho em forma de estrela catavento, medindo entre: mínimo: 1,75m de alturA / máximo: 1,85m de altura, produzido em barra chata 1/8 x 3/8 polegadas, em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nas cores branco frio, fio transparente e vermelho fio cristal vermelho. fio elétrico 2 x 0,5mm². para efeito de movimento terá aplicação de lâmpada de xênon de 6w de potência, com flashes de luz brilhante, aproximadamente 50 emissões por minuto, modelo tartaruga, medindo 8,5cm de base de fixação.</t>
  </si>
  <si>
    <t>1.34</t>
  </si>
  <si>
    <t>C.P. 1312507228185</t>
  </si>
  <si>
    <t>[locação, transporte, instalação] figura luminosa bidimensional 1,9 altura x 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preenchimento em duas cores com conjuntos de LED, fio elétrico 2 x 0,5mm².</t>
  </si>
  <si>
    <t>1.35</t>
  </si>
  <si>
    <t>C.P. 1312507228187</t>
  </si>
  <si>
    <t>[locação, transporte, instalação] figura luminosa bidimensional: 1,95 altura x 2,2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</si>
  <si>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1.36</t>
  </si>
  <si>
    <t>C.P. 1312507228188</t>
  </si>
  <si>
    <t>[locação, transporte, instalação] figura luminosa bidimensional: 2,05 altura x 0,95 largura -painel bidimensional, produzida em estrutura de barra chata de 1/8 x 3/8 de polegada, zincada, com proteção anticorrosiva resistente a exposição às intempéries. contorno com aproximadamente 11,00m de mangueira luminosa incandescente, em PVC flexível extrusado, de 13,00mm de diâmetro, com 36 micro lâmpadas por metro e preenchimento com aproximadamente 3 conjuntos de leds sendo, fio elétrico 2 x 0,5mm².</t>
  </si>
  <si>
    <t>1.37</t>
  </si>
  <si>
    <t>C.P. 1312507228190</t>
  </si>
  <si>
    <t>[locação, transporte, instalação] figura luminosa bidimensional: 2,05 altura x 2,05 largura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</si>
  <si>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1.38</t>
  </si>
  <si>
    <t>C.P. 1312507228193</t>
  </si>
  <si>
    <t>[locação, transporte, instalação] figura luminosa bidimensional: 2,1 altura x 1,8 largura - painel luminoso bidimensional, produzido em barra chata 1/8 x 3/8 de aço carbono 1020, galvanização por imersão a base de zinco, visando a proteção de corrosões e exposição às intempéries. pintura a base de poliuretano (pu automotivo) na cor branca. contorno da figura com conjuntos de leds, fio elétrico 2 x 0,5mm². o cabo é formado por 12 fios de cobre de 0,12mm². tensão de 220V. potência da figura: 42w</t>
  </si>
  <si>
    <t>1.39</t>
  </si>
  <si>
    <t>C.P. 1312507228195</t>
  </si>
  <si>
    <t>[locação, transporte, instalação] figura luminosa bidimensional 2,35 altura x 1,7 largura, produzida em estrutura de barra chata de 1/8 x 3/8 de polegada, zincada, com proteção anticorrosiva resistente a exposição às intempéries. aplicação de aproximadamente 15 metros de mangueira luminosa incandescente, em PVC extrusado/flexível, de 13,00mm de diâmetro, com 36 micro lâmpadas por metro na tensão de 220V, aproximadamente 05 metros de mangueira de LED, 13mm de diâmetro, com 64 leds por metro. com aparelho sequencial que aciona aproximadamente 30% de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</si>
  <si>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1.40</t>
  </si>
  <si>
    <t>C.P. 1312507228196</t>
  </si>
  <si>
    <t>[locação, transporte, instalação] figura luminosa bidimensional 2,5 altura x 1 largura, produzida em estrutura de metalon 15,00mm x 15,00mm, parede de 1,20mm de espessura e de barra chata de 3/16 x 1/2 de polegada, zincada, com proteção anticorrosiva resistente a exposição às intempéries. aplicação de aproximadamente 11 metros de mangueira incandescente, em PVC flexível extrusado, de 13,00mm de diâmetro, com 36 micro lâmpadas por metro na tensão de 220V com a utilização do alimentador específico que a acompanha. preenchimento com aproximadamete 2,5 conjuntos de leds, fio elétrico 2 x 0,5mm². adição de aproximadamente 03 lâmpadas de xênon de 6w de potência, com flashes de luz brilhante, aproximadamente 50 emissões por minuto, modelo redondo, medindo aproximadamente 8,5cm de base de fixação.</t>
  </si>
  <si>
    <t>1.41</t>
  </si>
  <si>
    <t>C.P. 1312507228199</t>
  </si>
  <si>
    <t>[locação, transporte, instalação] figura luminosa bidimensional: 2,5 altura x 3,15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</si>
  <si>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1.42</t>
  </si>
  <si>
    <t>C.P. 1312507228201</t>
  </si>
  <si>
    <t>[locação, transporte, instalação] figura luminosa bidimensional 2,6 altura x 1,45 largura, produzida em estrutura de barra chata de 1/8 x 3/8 de polegada, zincada, com proteção anticorrosiva resistente a exposição às intempéries. aplicação de aproximadamente 16 metros de mangueira luminosa incandescente, em PVC flexível extrusado, de 13,00mm de diâmetro, com 36 micro lâmpadas por metro na tensão de 220V, aproximadamente 04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</si>
  <si>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1.43</t>
  </si>
  <si>
    <t>C.P. 1312507228203</t>
  </si>
  <si>
    <t>[locação, transporte, instalação] figura luminosa bidimensional 2,7 altura x 1,1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figura preenchida em duas cores com conjuntos de LED, fio elétrico 2 x 0,5mm², para fixação da figura. tensão 220 volts, potência aproximada de 356,60w.</t>
  </si>
  <si>
    <t>1.44</t>
  </si>
  <si>
    <t>C.P. 1312507228205</t>
  </si>
  <si>
    <t>[locação, transporte, instalação] figura luminosa bidimensional 2,7 altura x 1,7 largura, produzida em metalon de 15mm x 15mm e barra chata de 1/8 x 3/8 e 1/2 x 3/6 de polegada, galvanização por imersão a base de zinco, visando proteção a corrosões diante exposição a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tensão 220 volts.</t>
  </si>
  <si>
    <t>1.45</t>
  </si>
  <si>
    <t>C.P. 1312507228209</t>
  </si>
  <si>
    <t>[locação, transporte, instalação] figura luminosa bidimensional 3,1 altura x 7 largura, produzida em estrutura de metalon 15,00mm x 15,00mm, parede de 1,20mm de espessura e de barra chata de 1/8 x 3/8 de polegada, zincada, com proteção anticorrosiva resistente a exposição às intempéries. aplicação de aproximadamente 50 metros de mangueira luminosa incandescente, em PVC extrusado/flexível, de 13,00mm de diâmetro, com 36 micro lâmpadas por metro na tensão de 220V, e aproximadamente 17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20 lâmpadas de xênon de 6w de potência, com flashes de luz brilhante, aproximadamente 50 emissões por minuto, modelo redondo, medindo aproximadamente 8,5cm de base de fixação.</t>
  </si>
  <si>
    <t>1.46</t>
  </si>
  <si>
    <t>C.P. 1312507228212</t>
  </si>
  <si>
    <t>[locação, transporte, instalação] figura luminosa 3,4 altura x 1,3 largura, produzida em estrutura de barra chata de 1/8 x 3/8 de polegada, zincada, com proteção anticorrosiva resistente a exposição às intempéries. aplicação de aproximadamente 17 metros de mangueira luminosa incandescente, em PVC flexível extrusado, de 13,00mm de diâmetro, com 36 micro lâmpadas por metro na tensão de 220V. preenchimento com aproximadamente 4,5 conjuntos de 100 leds, fio elétrico 2 x 0,5mm². aproximadamente 03 lâmpadas de xênon de 6w de potência, com flashes de luz brilhante, aproximadamente 50 emissões por minuto, modelo redondo, medindo aproximadamente 8,5cm de base de fixação.</t>
  </si>
  <si>
    <t>1.47</t>
  </si>
  <si>
    <t>C.P. 1312507228215</t>
  </si>
  <si>
    <t>[locação, transporte, instalação] figura luminosa bidimensional: 3,55 altura x 1,55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adicional de iluminação por meio de 2 refletores halógenos de 150w, fixados em haste de metalon 15,00mm x 15,00mm. tensão de 220V. potência da figura: 750w.</t>
  </si>
  <si>
    <t>1.48</t>
  </si>
  <si>
    <t>C.P. 1312507228217</t>
  </si>
  <si>
    <t>[locação, transporte, instalação] figura bidimensional 3,95 altura x 1,55 largura, produzida em estrutura de barra chata de 1/8 x 3/8 de polegada, zincada, com proteção anticorrosiva resistente a exposição às intempéries. contorno com aproximadamente 28,00m de mangueira luminosa incandescente, em PVC flexível extrusado, de 13,00mm de diâmetro, com 36 micro lâmpadas por metro e preenchimento com aproximadamente 13 conjuntos de leds, fio elétrico 2 x 0,5mm².</t>
  </si>
  <si>
    <t>1.49</t>
  </si>
  <si>
    <t>C.P. 1312507228221</t>
  </si>
  <si>
    <t>[locação, transporte, instalação] figura luminosa bidimensional: 4,05 altura x 1,8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com aproximadamente 35 metros de mangueira luminosa divididas em incandescente, em PVC flexível, 13mm de diâmetro, com 36 micro lâmpadas por metro.</t>
  </si>
  <si>
    <t>1.50</t>
  </si>
  <si>
    <t>C.P. 1312507228223</t>
  </si>
  <si>
    <t>[locação, transporte, instalação] figura luminosa 4,5 altura x 3,4 largura, produzida em estrutura de metalon 15,00mm x 15,00mm, parede de 1,20mm de espessura e de barra chata de 3/16 x 1/2 de polegada, zincada, com proteção anticorrosiva resistente a exposição às intempéries. aplicação de aproximadamente 46 metros de mangueira luminosa incandescente, em PVC flexível extrusado, de 13,00mm de diâmetro, com 36 micro lâmpadas por metro na tensão de 220V. adição de aproximadaemnte 08 lâmpadas de xênon de 6w de potência, com flashes de luz brilhante, aproximadamente 50 emissões por minuto, modelo redondo, medindo aproximadamente 8,5cm de base de fixação. preenchimento com aproximadamente 4,5 conjuntos de 100 leds, fio elétrico 2 x 0,5mm².</t>
  </si>
  <si>
    <t>1.51</t>
  </si>
  <si>
    <t>C.P. 1312507228225</t>
  </si>
  <si>
    <t>[locação, transporte, instalação] figura luminosa bidimensional: 4,7 altura x 2,55 largura -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</si>
  <si>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1.52</t>
  </si>
  <si>
    <t>C.P. 1312507228227</t>
  </si>
  <si>
    <t>[locação, transporte, instalação] figura luminosa bidimensional: 4,75 altura x 1,45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</si>
  <si>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1.53</t>
  </si>
  <si>
    <t>C.P. 1312507228229</t>
  </si>
  <si>
    <t>[locação, transporte, instalação] figura luminosa bidimensional: 4,9 altura x 1,9 largura - painel luminoso bidimensional, produzido em barra chata 3/16 x 1/2 de polegada e tubo quadrado 15,00mm x 15,00mm, parede de 1,40mm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</si>
  <si>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1.54</t>
  </si>
  <si>
    <t>C.P. 1312507228232</t>
  </si>
  <si>
    <t>[locação, transporte, instalação] figura luminosa bidimensional: 5 altura x 1,25 largura, produzida em estrutura de metalon 15,00mm x 15,00mm, parede de 1,20mm de espessura e de barra chata de 3/16 x 1/2 de polegada, zincada, com proteção anticorrosiva resistente a exposição às intempéries. aplicação de aproximadamente 27 metros de mangueira luminosa LED incandescente, em PVC flexível extrusado, de 13,00mm de diâmetro, com 36 micro lâmpadas/ 36 leds por metro na tensão de 220V, aproximadamente 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</si>
  <si>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1.55</t>
  </si>
  <si>
    <t>C.P. 1312507228235</t>
  </si>
  <si>
    <t>[locação, transporte, instalação] figura luminosa bidimensional: 6,75 altura x 2,05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potência da figura: 456w.</t>
  </si>
  <si>
    <t>1.56</t>
  </si>
  <si>
    <t>C.P. 1312507228241</t>
  </si>
  <si>
    <t>[locação, transporte, instalação] figura luminosa tridimensional: 1,55 altura x 1,55 largura x 0,35 profundidade - bola natalina aramada com folhas vermelhas e verdes, bidimensional, medindo entre mínimo: 1,55m de altura x 1,55m de largura x 0,25m de profundidade / máximo: 1,65m de altura x 1,65m de largura x 0,35m de profundidade. produzida em tubo quadrado de 15mm x 15mm e barra chata de 1/8 x 3/8 e 1/2 x 3/6 polegadas em aço de carbono 1020, galvanização por imersão a base de zinco, visando proteção à corrosões diante exposição à intempéries. contorno da figura com 37 metros mangueira luminosa com 13mm de diâmetro, incandescente na cor cristal, em PVC flexível, com 36 micro lâmpadas por metros. preenchimento com 18,5 conjuntos de leds brancos frio fio branco ou transparente, conjuntos de leds brancos morno fio transparente, conjuntos de leds verdes fio verde cristal e conjuntos de leds vermelhos fio vermelho cristal. tensão de 220V.</t>
  </si>
  <si>
    <t>1.57</t>
  </si>
  <si>
    <t>C.P. 1312507228242</t>
  </si>
  <si>
    <t>[locação, transporte, instalação]figura tridimensional: 3,65 altura x 3,3 largura x 3,2 profundidade -figura tridimensional, produzida em estrutura de metalon 30mm x 30mm,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da figura com conjuntos de LED (fio condutor dos conjuntos: 2 x 0,5mm²). a junção das partes para formato tridimensional feita por meio de abraçadeiras produzidas em barra chata de 1" x 3/8 com parafuso de 1/4. tensão de 220V.</t>
  </si>
  <si>
    <t>1.58</t>
  </si>
  <si>
    <t>C.P. 1312507228243</t>
  </si>
  <si>
    <t>[locação, transporte, instalação] figura tridimensional interativa 3,95 altura x 3,3 largura x 3,25 profundidade (que possibilite a passagem de pessoas por dentro e/ou intagramável, dentre outros tipos de interatividade), produzida em estrutura de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luminoso com no mínimo 8250 pontos de LED rgbw endereçáveis com reprodução de 16 milhões de cores, permitindo controle individual de cada ponto de luz, grau de proteção mínimo ip65, fios de diâmetro mínimo 2,2mm na cor verde, leds com diâmetro mínimo de 6,7mm com comprimento mínimo de 28mm, cordão deverá possuir aproximadamente 25 metros de comprimento com 250 leds espaçados 10cm entre cada um. densidade mínima de 250 leds por metro quadrado. acompanha controlador lógico programável com 36 portas. permite salvar animações na memória interna. conexão fast ethernet giga lan, encapsulamento ip65. compatível com aplicativo para mapeamento de leds e controle das animações no sistema ios. o mapeamento se dá de forma 3d com inteligência artificial para permitir que a peça faça representação das imagens como uma tela tridimensional. roteador wifi 4 portas ethernet. deve permitir a reprodução de animações como: contagem regressiva de 10 segundos culminando em animação imitando fogos de artifícios, cometa percorrendo a peça, além de animações de trocas de cores em diversos modos de transição. também deverá permitir que as animações aconteçam em horário pré-programados. detalhes no preenchimento do fuste em preenchimento com LED morno fixo, fio elétrico 2 x 0,5mm². tensão de 220V. a junção para formação do formato tridimensional feita por meio de abraçadeiras produzidas em barra chata de 1" x 3/8 com parafuso de 1/4. tensão de 220v.</t>
  </si>
  <si>
    <t>1.59</t>
  </si>
  <si>
    <t>C.P. 1312507228244</t>
  </si>
  <si>
    <t>[locação, transporte, instalação] figura luminosa tridimensional 4,6 altura x 2,9 largura x 2,9 profundidade para jardim. a figura contém 1 poste e 4 faces com aproximadamente 5 galhos em cada face, totalizando aproximadamente 20 galhos, fixados em um poste através de abraçadeiras adequadas. aplicação de aproximademtne 26 conjuntos de 100 leds, fio elétrico 2 x 0,5mm². poste produzido em estrutura de aço carbono 1020, medindo aproximadamente 4,5m de altura com 3 polegadas de diâmetro e parede de 2mm. galhos são produzidos em estrutura de metalon 15mm x 15mm e 20mm x 20mm com barra chata de 1/2 x 3/16, de polegada. acabamento da figura com galvanização por imersão a base de zinco, visando a proteção de corrosões e exposição às intempéries e pintura a base de poliuretano (pu automotivo) e verniz automotivo brilhante.</t>
  </si>
  <si>
    <t>1.60</t>
  </si>
  <si>
    <t>C.P. 1312507228245</t>
  </si>
  <si>
    <t>[locação, transporte, instalação] grade dourada decorativa para proteção de cenário, produzida em estrutura de metalon 15,00mm x 15,00mm parede de 1,20mm de espessura e barra chata de 3/16 x 1/2 de polegada, com proteção anticorrosiva e pintura. medidas aproximadas: 1,00m de altura x 2,25m de largura. produto apropriado para uso interno e externo.</t>
  </si>
  <si>
    <t>1.61</t>
  </si>
  <si>
    <t>C.P. 1312507228246</t>
  </si>
  <si>
    <t>[locação, transporte, instalação] instalação de grama sintética verde para decoração, superfície 100% polietileno, base de tela 100% polipropileno revestida por 39,7% látex, 60% pu e microfresh, 50.000 pontos por m², distância de 5mm entre as carreiras, altura do fio de 13mm</t>
  </si>
  <si>
    <t>m²</t>
  </si>
  <si>
    <t>1.62</t>
  </si>
  <si>
    <t>C.P. 1312507228247</t>
  </si>
  <si>
    <t>[locação, transporte, instalação] instalação de guirlanda 2,5 altura x 2,5 largura para decoração natalina, produzida com tubo redondo de aço de carbono 1020, decorada com fita de veludo, lâmpadas de LED, micro lâmpadas incandescentes, bolas de plástico e laço de 1,12m em fibra de vidro com acabamento liso. suporte em metalon para refletor e refletor de LED com 20w de potência.</t>
  </si>
  <si>
    <t>1.63</t>
  </si>
  <si>
    <t>C.P. 1312507228249</t>
  </si>
  <si>
    <t>[locação, transporte, instalação] guirlanda guirlanda: 4,2 altura x 4,2 largura para decoração natalina, produzida com tubo redondo de aço de carbono 1020, decorada com fita de lame, aproximadamente 30 conjuntos de micro lâmpadas incandescentes, bolas de plástico, com laço de 2,10m de largura produzido em fibra de vidro pintado.</t>
  </si>
  <si>
    <t>1.64</t>
  </si>
  <si>
    <t>C.P. 1312507228250</t>
  </si>
  <si>
    <t>[locação, transporte, instalação] guirlanda 5,1 altura x 5,1 largura para decoração natalina, produzida com tubo redondo de aço de carbono 1020, decorada com fita de lame, aproximadamente 36 conjuntos de micro lâmpadas incandescentes, bolas de plástico, com laço de 2,10m de largura produzido em fibra de vidro pintado.</t>
  </si>
  <si>
    <t>1.65</t>
  </si>
  <si>
    <t>C.P. 1312507228251</t>
  </si>
  <si>
    <t>[locação, transporte, instalação] metro linear de mangueira luminosa incandescente, em PVC flexível extrusado transparente com 13mm de diâmetro e 36 lâmpadas incandescente por metro. possibilidade de corte a cada 1 metro. a cada 100m de mangueira, acompanha 05 kits com: rabicho transformador medindo cerca de 1 metro de comprimento com plug de 02 pinos, soquete de encaixe, 01 tampa de vedação em silicone e 02 conectores. produto adequado para uso externo. tensão de 220V. potência do produto (por metro): 16w. arranque para fixação de bandôs de mangueira luminosa com 3 pontas de cada lado. medindo aproximadamente 20cm de altura x 20cm de largura. produzido em barra chata 1/8 e 3/8.</t>
  </si>
  <si>
    <t>1.66</t>
  </si>
  <si>
    <t>C.P. 1312507228252</t>
  </si>
  <si>
    <t>[locação, transporte, instalação] pendente luminoso em espiral, produzido em alumínio com aproximadamente 7mm de diâmetro contornado com mangueira luminosa neon LED branca em PVC, face única, luz com uniformidade de alto brilho, efeito neon durável e altamente resistente, medindo: 8,00mm x 16,00mm, 02 fios, 120 leds brancos por metro. produto apropriado para uso externo. tensão de 220V. potência aproximada de 3w.</t>
  </si>
  <si>
    <t>1.67</t>
  </si>
  <si>
    <t>C.P. 1312507228253</t>
  </si>
  <si>
    <t>[locação, transporte, instalação] personagem tridimensional (172 m³), com pintura colorida, confeccionado em fibra de vidro com acabamento liso e pintura com esmalte sintético e verniz automotivo brilhante. peças com auto acabamento, sem aspecto de remendos ou fibras aparentes. as esculturas devem ser e ter proporção fiel a realidade.</t>
  </si>
  <si>
    <t>m³</t>
  </si>
  <si>
    <t>1.68</t>
  </si>
  <si>
    <t>C.P. 1312507228254</t>
  </si>
  <si>
    <t>[locação, transporte, instalação] pilar de natal, produzido em fibra de vidro com acabamento liso com pintura em esmalte sintético automotivo. medindo entre: mínimo: 1,00m de altura x 0,25m de largura x 0,25m de profundidade/ máximo: 1,10m de altura x 0,35m de largura x 0,35m de profundidade.</t>
  </si>
  <si>
    <t>1.69</t>
  </si>
  <si>
    <t>C.P. 1312507228255</t>
  </si>
  <si>
    <t>[locação, transporte, instalação] micro lâmpadas incandescentes com 100 unidades tipo Arroz a cada 6,10m de comprimento, fio elétrico 2 x 0,5mm², cabo em cobre formado por 7 fios de 0,13mm². produto apropriado para uso externo. tensão de 220V.</t>
  </si>
  <si>
    <t>1.70</t>
  </si>
  <si>
    <t>C.P. 1312507228256</t>
  </si>
  <si>
    <t>[locação, transporte, instalação]poste decorativo luminoso, com desenhos em forma de arabescos, medindo 3,85m de altura x 1,50m de largura, figura composta por um poste metálico de 2,5 polegadas, produzidos em estrutura de barra chata de 1/8 x 3/8 de polegada, zincada, com proteção anticorrosiva resistente a exposição às intempéries. aplicação de aproximadamente 22 metros de mangueira luminosa incandescente, em PVC extrusado, de 13,00mm de diâmetro, com 36 micro lâmpadas por metro. luminárias em fibra de vidro (sem iluminação interna), medindo aproximadamente 0,38m de altura x 0,24 de largura e pintura com esmalte sintético e verniz automotivo. tensão de 220V.</t>
  </si>
  <si>
    <t>1.71</t>
  </si>
  <si>
    <t>C.P. 1312507228257</t>
  </si>
  <si>
    <t>[locação, transporte, instalação] projetor de longo alcance para efeitos natalinos especiais. possui lâmpada regulável de 700w a 1500w de potência. acompanha 1 disco de efeito dinâmico nas cores azul ou magenta, com desenhos em formato de estrelas e fractal. o foco e o ângulo da abertura são reguláveis de acordo com a distância, por exemplo a uma abertura de imagem de 16m para a distância de 20m entre o aparelho e a tela onde acontecerá o efeito. medidas: 0,25m de altura x 0,33m de largura x 0,54m de comprimento. acompanha capa metálica protetora para utilização em ambientes externos.</t>
  </si>
  <si>
    <t>1.72</t>
  </si>
  <si>
    <t>C.P. 1312507228258</t>
  </si>
  <si>
    <t>[locação, transporte, instalação] refletor de LED para ambientes externos na cor verde, medindo entre: mínimo: 33cm de altura x 29cm de largura x 11cm de comprimento. potência do refletor: 100w e 9500 lumens. índice de proteção 66 (ip66). peso do produto: 2,5kg. multi-tensão: 90-265v. duração média de até 50.000 horas. produto reciclável.</t>
  </si>
  <si>
    <t>1.73</t>
  </si>
  <si>
    <t>C.P. 1312507228259</t>
  </si>
  <si>
    <t>[locação, transporte, instalação] strobo de xênon modelo redondo, com flashes de luz brilhante (aproximadamente 50 emissões por minuto), com base de fixação redonda e isolamento extra com resina cristal líquida, para maior resistência quando utilizado em áreas externas. medindo: 8,5cm de diâmetro. potência de: 6w.</t>
  </si>
  <si>
    <t>1.74</t>
  </si>
  <si>
    <t>C.P. 1312507228260</t>
  </si>
  <si>
    <t>[locação, transporte, instalação] tunel de luz -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9,75m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75 metros.</t>
  </si>
  <si>
    <t>1.75</t>
  </si>
  <si>
    <t>C.P. 1312507228261</t>
  </si>
  <si>
    <t>[locação, transporte, instalação] tunel de luz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12,75m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50 metros.</t>
  </si>
  <si>
    <t>1.76</t>
  </si>
  <si>
    <t>C.P. 1312507228143</t>
  </si>
  <si>
    <t>[locação, transporte, instalação]figura luminosa bidimensional: 1,05 altura x 2,25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potência da figura: 252w.</t>
  </si>
  <si>
    <t>1.77</t>
  </si>
  <si>
    <t>C.P. 1312507228416</t>
  </si>
  <si>
    <t>[transporte, instalação] poste produzido em estrutura de aço carbono 1020, medindo aproximadamente 5m de altura (sendo aproximadamente 4m para ficar aparente e 1m para enterrar) com 2,5 polegadas de diâmetro x 2mm de parede, zincado com proteção anticorrosiva resistente a exposição às intempéries.</t>
  </si>
  <si>
    <t>1.78</t>
  </si>
  <si>
    <t>C.P. 1312507228418</t>
  </si>
  <si>
    <t>[transporte, instalação] poste produzido em estrutura de aço carbono 1020, medindo aproximadamente 6m de altura (sendo aproximadamente 5m para ficar aparente e 1m para enterrar) com 2,5 polegadas de diâmetro x 2mm de parede, zincado com proteção anticorrosiva resistente a exposição às intempéries.</t>
  </si>
  <si>
    <t>1.79</t>
  </si>
  <si>
    <t>C.P. 1312507228386</t>
  </si>
  <si>
    <t>[locação, transporte, instalação]  estrutura em formato de trave, produzida em estrutura metálica zincada e parede de 2mm. dimensões aproximadas: 7,2m de altura (sendo 6m aparentes e 1,2m enterrados) x 8,00m de largura, com 2 postes laterais na vertical de 3 polegadas e poste central na horizontal de 2,5 polegadas pintados com esmalte sintético automotivo.</t>
  </si>
  <si>
    <t>1.80</t>
  </si>
  <si>
    <t>C.P. 1312507228408</t>
  </si>
  <si>
    <t>[locação, transporte, instalação] quadro de cantoneira de alumínio anodizado 1/2 x 1/2 polegada, somando aproximadamente 350 metros lineares de mangueira luminosa de LED em PVC flexível transparente, de 13,00mm de diâmetro, 02 fios, com 36 leds brancos por metro na tensão de 220V, dispostos na horizontal vista com a mangueira na horizontal que permite a ampla iluminação independente de posição da mangueira nas peças ou parede, permite corte a cada 1 metro. produto adequado para uso externo. tensão de 220v. obs.: os materiais luminosos podem possuir estas características ou qualidade superior.</t>
  </si>
  <si>
    <t>1.81</t>
  </si>
  <si>
    <t>C.P. 1312507228476</t>
  </si>
  <si>
    <t>Instalação de aterramento em figuras e elementos de natal</t>
  </si>
  <si>
    <t>2</t>
  </si>
  <si>
    <t>EQUIPE DE MANUTENÇÃO</t>
  </si>
  <si>
    <t>2.1</t>
  </si>
  <si>
    <t>C.P. 1312507228384</t>
  </si>
  <si>
    <t>Disponibilidade de equipes para a manutenção de todas as figuras de natal e apoio aos eventos de natal durante todo o período contratado (1 equipe contendo 2 eletricistas, um caminhão com cesto isolado, escada, materiais e ferramentas necessárias para a manutenção de todos as figuras e equipamentos dos eventos de natal)</t>
  </si>
  <si>
    <t>H</t>
  </si>
  <si>
    <t>2.2</t>
  </si>
  <si>
    <t>C.P. 1312507228493</t>
  </si>
  <si>
    <t>Reforma completa de figura de natal e substiuição de material luminoso e elétrico onde se aproveita apenas a estrutura metálica ( será medido por metro de figura revitalizado)</t>
  </si>
  <si>
    <t>3</t>
  </si>
  <si>
    <t>DESMONTAGEM DE FIGURAS DE NATAL</t>
  </si>
  <si>
    <t>3.1</t>
  </si>
  <si>
    <t>C.P. 1312507228308</t>
  </si>
  <si>
    <t>[desmontagem] árvore luminosa com base que deve ser fixada ao solo com materiais adequados, de acordo com a superfície, produzida em estrutura de metalon 30mm x 30mm, parede de 2,00mm de espessura, barra chata de 1/2 x 3/16 polegada e 1/2 x 1/8 polegada, zincada, com proteção anticorrosiva resistente a exposição às intempéries. contorno da árvore com mangueira luminosa incandescente, em PVC flexível extrusado, de 13,00mm de diâmetro, com 36 micro lâmpadas por metro. potência da figura: 4260w. aplicação de strobos com lâmpadas de xênon de 6w de potência, para efeito de movimento, com flashes de luz brilhante, aproximadamente 50 emissões por minuto, modelo redondo, medindo aproximadamente 8,5cm de base de fixação. tensão de 220V. medindo entre: mínimo: 8,95m de altura x 4,90m de largura x 5,67m de comprimento / máximo: 9,05m de altura x 5,0m de largura x 5,77m de comprimento (45,25 m2)"</t>
  </si>
  <si>
    <t>3.2</t>
  </si>
  <si>
    <t>C.P. 1312507228309</t>
  </si>
  <si>
    <t>[desmontagem] brinquedo interativo natalino produzidos em fibra de vidro, com acabamento liso, pintura em esmalte sintético e finalizado com verniz automotivo brilhante. aplicada uma escada de acesso com pés, produzidos em estrutura metálica com cano de 3/4 parede de 2mm e metalon 20mm x 20mm, zincados e revestidos com pintura também em esmalte sintético automotivo. medindo entre: mínimo: 4,35m de altura x 2,55m de largura x 5,65m de profundidade / máximo: 4,45m de altura x 2,65m de largura x 5,75m de profundidade. a idade mínima recomendada para utilização deste brinquedo é a partir de 3 anos.</t>
  </si>
  <si>
    <t>3.3</t>
  </si>
  <si>
    <t>C.P. 1312507228310</t>
  </si>
  <si>
    <t>Desmontagem] conjunto com 100 leds brancos morno fio verde, medindo cerca de 8m de comprimento na extensão do fio com os leds e 0,20m de fio até os conectores (0,10m em cada ponta). terminal com pinos macho e fêmea de rosca, permitindo a emenda de até 04 conjuntos. a medida total do conjunto é de aproximadamente 8,20m. fio elétrico 2 x 0,5mm². produto adequado para uso externo. não acompanha plug, apenas rosca de interligação. tensão de 220V. potência do produto: 5w.</t>
  </si>
  <si>
    <t>3.4</t>
  </si>
  <si>
    <t>C.P. 1312507228311</t>
  </si>
  <si>
    <t>[desmontagem] conjunto de LED em forma de cascata, confeccionada com 200 leds, fio elétrico 2 x 0,5mm². medindo entre: mínimo: 3,70m de comprimento x 0,60m de queda da cascatA / máximo: 3,90m de comprimento x 0,80m de queda da cascata (os fios da queda são assimétricos). produto apropriado para uso externo. não acompanha plug. tensão de 220V. potência: 9w.</t>
  </si>
  <si>
    <t>3.5</t>
  </si>
  <si>
    <t>C.P. 1312507228312</t>
  </si>
  <si>
    <t>[desmontagem] conjunto de LED, em forma de cascata, fio elétrico 2x05mm², medindo: 3,80m de comprimento x 1,10m de queda assimétrica. produto apropriado para uso externo. não acompanha plug. tensão de 220V. potência aproximada do produto: 23w. pente para a fixação de cascatas, bidimensional, com quedas assimétricas, medindo aproximadamente 3,90m de largura x 1,10m de altura, produzido em ferro zincado, com metalon 15mm x 15mm x 1,20mm e trefilado de 3/16 de polegadas.</t>
  </si>
  <si>
    <t>3.6</t>
  </si>
  <si>
    <t>C.P. 1312507228313</t>
  </si>
  <si>
    <t>[desmontagem] conjunto de LED com movimento snow fall (meteoro) com tubos de 50 cm de comprimento mínimo e a distância mínima entre os tubos de de 30 a 50 cm, totalizando 15 tubos por unidade. para maior resistência quando usado em áreas externas, a caixa conversora (que possibilita os movimentos) é isolada com resina cristal líquida. tensão de 220V. potência do produto: 5w.</t>
  </si>
  <si>
    <t>3.7</t>
  </si>
  <si>
    <t>C.P. 1312507228314</t>
  </si>
  <si>
    <t>[desmontagem] metro linear de cordão dourado metalizado, utilizado para isolamento de cenário decorativo, medindo aproximadamente 5mm de espessura, composto por material 68% poliéster e 32% metalizado.</t>
  </si>
  <si>
    <t>3.8</t>
  </si>
  <si>
    <t>C.P. 1312507228315</t>
  </si>
  <si>
    <t>[desmontagem]estaca para isolamento de cenários, produzida em madeira de pinus beneficiado e autoclavado. medidas aproximadas quando utilizada em superfície que permite enterrar: 0,95m de altura (sendo 0,60m de altura aparente e 0,35m enterrada) x 0,045m de largura x 0,045m de comprimento. medidas aproximadas quando utilizada em superfície rígida que necessita fixação através de parafusos: 0,60m de altura x 0,045m de largura x 0,045m de comprimento (neste caso necessita ser equipada com suporte metálico adequado à mesma). acabamento com pintura em esmalte sintético branco.</t>
  </si>
  <si>
    <t>3.9</t>
  </si>
  <si>
    <t>C.P. 1312507228316</t>
  </si>
  <si>
    <t>[desmontagem] figura luminosa bidimensional letreiro: 0,5 altura x 6,65 largura - letreiro "natal de joinville" produzido em metalon 20mm x 20mm e barra chata 1/8 3/8 de polegadas, galvanização por imersão a base de zinco, visando a proteção de corrosões e exposição às intempéries. contorno da figura com aproximadamente 48 metros de mangueira luminosa 13mm de diâmetro, em PVC flexível, com 36 micro lâmpadas por metro. preenchimento com aproximadamente 6,5 conjuntos de 100 leds, fio transparente ou em cor compativel 2 x 0,5mm². medindo entre: mínimo 0,40m de altura x 6,55m de largurA / máximo 0,50m de altura x 6,65m de largura. tensão 220Volts.</t>
  </si>
  <si>
    <t>3.10</t>
  </si>
  <si>
    <t>C.P. 1312507228317</t>
  </si>
  <si>
    <t>[desmontagem] figura luminosa bidimensional letreiro: 0,5 altura x 6,65 largura - letreiro "rua do papai noel" produzido em metalon 20mm x 20mm e barra chata 1/8 3/8 de polegadas, galvanização por imersão a base de zinco, visando a proteção de corrosões e exposição às intempéries. contorno da figura com 48 metros de mangueira luminosa 13mm de diâmetro, em PVC flexível, com 36 micro lâmpadas por metro. preenchimento com 6,5 conjuntos de 100 leds, fio transparente ou em cor compatível 2 x 0,5mm². medindo entre: mínimo 0,40m de altura x 6,55m de largurA / máximo 0,50m de altura x 6,65m de largura.</t>
  </si>
  <si>
    <t>3.11</t>
  </si>
  <si>
    <t>C.P. 1312507228318</t>
  </si>
  <si>
    <t>[desmontagem]figura luminosa bidimensional letreiro: 1,45 altura x 3,1 largura - letreiro "feira de natal " produzido em metalon 20mm x 20mm e barra chata 1/8 3/8 de polegadas, galvanização por imersão a base de zinco, visando a proteção de corrosões e exposição às intempéries. contorno da figura em mangueira luminosa 13mm de diâmetro, incandescente, em PVC flexível, com 36 micro lâmpadas por metro. preenchimento com 7 conjuntos de sendo cada um com 100 leds, fio 2 x 0,5mm². para efeito de movimento terá aplicação de lâmpada de xênon de 6w de potência, com flashes de luz brilhante, aproximadamente 50 emissões por minuto, modelo tartaruga, medindo 8,5cm de base de fixação. medindo entre: mínimo 1,25 de altura x 2,90m de largurA / máximo 1,45m de altura x 3,10m de largura. tensão 220 volts</t>
  </si>
  <si>
    <t>3.12</t>
  </si>
  <si>
    <t>C.P. 1312507228319</t>
  </si>
  <si>
    <t>[desmontagem]figura luminosa bidimensional: 0,55 altura x 0,55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</si>
  <si>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3.13</t>
  </si>
  <si>
    <t>C.P. 1312507228320</t>
  </si>
  <si>
    <t>[desmontagem]figura luminosa bidimensional ( 0,7 altura x 1,45 largura), produzida em estrutura de barra chata de 1/8 x 3/8 de polegada, zincada, com proteção anticorrosiva resistente a exposição às intempéries. aplicação de aproximadamente 12 metros de mangueira luminosa incandescente, em PVC flexível extrusado, de 13,00mm de diâmetro, com 36 micro lâmpadas por metro na tensão de 220V. preenchimento da figura com aproximadamente 04 conjuntos de led.</t>
  </si>
  <si>
    <t>3.14</t>
  </si>
  <si>
    <t>C.P. 1312507228321</t>
  </si>
  <si>
    <t>[desmontagem] figura luminosa bidimensional (0,75 altura x 0,45 largura) - painel bidimensional . produzida em estrutura de barra chata de 1/8 x 3/8 de polegada, zincada, com proteção anticorrosiva resistente a exposição às intempéries. contorno com 3,0m de mangueira luminosa incandescente, em PVC flexível extrusado, de 13,00mm de diâmetro, com 36 micro lâmpadas por metro e preenchimento com aproximadamente 1 conjunto de leds, fio elétrico 2 x 0,5mm².</t>
  </si>
  <si>
    <t>3.15</t>
  </si>
  <si>
    <t>C.P. 1312507228322</t>
  </si>
  <si>
    <t>[desmontagem]figura bidimensional (0,75 altura x 0,8 largura). produzida em estrutura de barra chata de 1/8 x 3/8 de polegada, zincada, com proteção anticorrosiva resistente a exposição às intempéries. contorno com aproximadamente 3,0m mangueira luminosa incandescente, em PVC flexível extrusado, de 13,00mm de diâmetro, com 36 micro lâmpadas por metro e preenchimento com aproximadamente 1 conjunto de leds, fio elétrico cristal 2 x 0,5mm².</t>
  </si>
  <si>
    <t>3.16</t>
  </si>
  <si>
    <t>C.P. 1312507228323</t>
  </si>
  <si>
    <t>[desmontagem]figura luminosa bidimensional: 0,8 altura x 1,85 largura -painel luminoso bidimensional, produzido em barra chata 1/8 x 3/8 de aço carbono 1020, galvanização por imersão a base de zinco, visando a proteção de corrosões e exposição às intempéries. contorno da figura com aproximadamente 10 metros de mangueira incandescente, em PVC extrusado, 13mm de diâmetro, com 36 microlâmpadas por metro, preenchimento com aproximadamente 3,5 conjuntos de 100 leds, fio elétrico 2 x 0,5mm².</t>
  </si>
  <si>
    <t>3.17</t>
  </si>
  <si>
    <t>C.P. 1312507228324</t>
  </si>
  <si>
    <t>[desmontagem]figura luminosa bidimensional: 0,8 altura x 1,9 largura - painel luminoso bidimensional ,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t>
  </si>
  <si>
    <t>3.18</t>
  </si>
  <si>
    <t>C.P. 1312507228325</t>
  </si>
  <si>
    <t>[desmontagem]figura luminosa bidimensional: 0,85 altura x 0,85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</si>
  <si>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3.19</t>
  </si>
  <si>
    <t>C.P. 1312507228326</t>
  </si>
  <si>
    <t>[desmontagem]figura luminosa bidimensional: 0,95 altura x 1,65 largura - painel luminoso bidimensional, produzido em barra chata 1/8 x 3/8 de aço carbono 1020, galvanização por imersão a base de zinco, visando a proteção de corrosões e exposição às intempéries. contorno da figura com aproximadamente 08 metros de mangueira luminosa 13mm de diâmetro, incandescente, em PVC flexível, com 36 micro lâmpadas por metro.</t>
  </si>
  <si>
    <t>3.20</t>
  </si>
  <si>
    <t>C.P. 1312507228327</t>
  </si>
  <si>
    <t>[desmontagem]figura luminosa bidimensional: 1,05 altura x 1,05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conjunto de LED, fio elétrico 2 x 0,5mm².</t>
  </si>
  <si>
    <t>3.21</t>
  </si>
  <si>
    <t>C.P. 1312507228328</t>
  </si>
  <si>
    <t>[desmontagem]figura luminosa bidimensional: 1,05 altura x 2,25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potência da figura: 252w.</t>
  </si>
  <si>
    <t>3.22</t>
  </si>
  <si>
    <t>C.P. 1312507228329</t>
  </si>
  <si>
    <t>[desmontagem] figura luminosa bidimensional: 1,1 altura x 1,95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aplicação de aproximadamente dois conjuntos com 80 led's (cada) (meteoro), com movimento snow fall, medindo aproximadamente 0,80m de comprimento, fio elétrico 2 x 0,5mm², com cabo de cobre formado por 7 fios de 0,13mm². tensão de 220V. potência da figura: 324w.</t>
  </si>
  <si>
    <t>3.23</t>
  </si>
  <si>
    <t>C.P. 1312507228330</t>
  </si>
  <si>
    <t>[desmontagem] figura luminosa bidimensional: 1,2 altura x 1,2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</si>
  <si>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3.24</t>
  </si>
  <si>
    <t>C.P. 1312507228331</t>
  </si>
  <si>
    <t>[desmontagem] figura luminosa bidimensional: 1,2 altura x 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para o efeito de movimento será aplicado aproximadamente 2 metros de mangueira de LED 13mm de diâmetro, com 64 leds por metro. com aparelho sequencial que aciona aproximadamente 30% dos leds de cada mangueira, proporcionando um efeito de movimento. para o funcionamento correto do movimento, é necessário que as mangueiras de LED snowfall sejam conectadas a 1 transformador de 220V corrente alternada para 24v corrente alternada, com capacidade proporcional a necessidade.</t>
  </si>
  <si>
    <t>3.25</t>
  </si>
  <si>
    <t>C.P. 1312507228332</t>
  </si>
  <si>
    <t>[desmontagem] figura luminosa bidimensional: 1,25 altura x 1,25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</si>
  <si>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3.26</t>
  </si>
  <si>
    <t>C.P. 1312507228333</t>
  </si>
  <si>
    <t>[desmontagem] figura luminosa bidimensional: 1,3 altura x 0,8 largura - figura luminosa bidimensional, produzida em estrutura de barra chata de 1/8 x 3/8 de polegada, zincada, com proteção anticorrosiva resistente a exposição às intempéries. aplicação de aproximadamente 09 metros de mangueira luminosa incandescente, em PVC flexível extrusado, de 13,00mm de diâmetro, com 36 micro lâmpadas por metro na tensão de 220V,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</si>
  <si>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3.27</t>
  </si>
  <si>
    <t>C.P. 1312507228334</t>
  </si>
  <si>
    <t>[desmontagem] figura luminosa bidimensional: 1,35 altura x 1,35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</si>
  <si>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3.28</t>
  </si>
  <si>
    <t>C.P. 1312507228335</t>
  </si>
  <si>
    <t>[desmontagem] figura luminosa bidimensional: 1,5 altura x 1,5 largura - painel bidimensional, produzido em estrutura de barra chata de 1/8 x 3/8 de polegada, zincada, com proteção anticorrosiva resistente a exposição às intempéries. contorno com 13,00m de mangueira luminosa incandescente, em PVC flexível extrusado, de 13,00mm de diâmetro, com 36 micro lâmpadas por metro e preenchimento com aproximadamente 8 conjuntos de leds, fio elétrico 2 x 0,5mm².</t>
  </si>
  <si>
    <t>3.29</t>
  </si>
  <si>
    <t>C.P. 1312507228336</t>
  </si>
  <si>
    <t>[desmontagem] figura luminosa bidimensional: 1,5 altura x 1,7 largura - figura luminosa bidimensional, produzida em estrutura de barra chata de 1/8 x 3/8 de polegada, zincada, com proteção anticorrosiva resistente a exposição às intempéries. aplicação de aproximadamente 16 metros de mangueira luminosa incandescente em PVC extrusado, de 13,00mm de diâmetro, com 36 micro lâmpadas, na tensão de 220V. adição de 03 lâmpadas de xênon de 6w de potência, com flashes de luz brilhante, aproximadamente 50 emissões por minuto, modelo redondo, medindo aproximadamente 8,5cm de base de fixação. preenchimento com aproximadamente 03 conjuntos de 100 leds, fio elétrico 2 x 0,5mm².</t>
  </si>
  <si>
    <t>3.30</t>
  </si>
  <si>
    <t>C.P. 1312507228337</t>
  </si>
  <si>
    <t>[desmontagem] figura luminosa bidimensional: 1,55 altura x 1,55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</si>
  <si>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3.31</t>
  </si>
  <si>
    <t>C.P. 1312507228338</t>
  </si>
  <si>
    <t>[desmontagem] figura luminosa bidimensional 1,65 altura x 0,65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na cor cristal, em PVC flexível, com 36 micro lâmpadas por metro, figura preenchida com conjuntos de LED, fio elétrico 2 x 0,5mm², para fixação da figura, acompanha metalon 30 x 30 para instalação em piso ou jardim. tensão 220 volts, potência aproximada de 220,80w.</t>
  </si>
  <si>
    <t>3.32</t>
  </si>
  <si>
    <t>C.P. 1312507228339</t>
  </si>
  <si>
    <t>[desmontagem] figura luminosa bidimensional 1,65 altura x 1,35 largura,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</si>
  <si>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3.33</t>
  </si>
  <si>
    <t>C.P. 1312507228340</t>
  </si>
  <si>
    <t>[desmontagem] figura bidimensional 1,75 altura x 1,22 largura, produzido em estrutura metálica de barra chata, 0,1/2 x 3/16 de polegada e 1/8 x 3/8 de polegada, acabamento com galvanização por imersão a base de zinco, visando a proteção de corrosões e exposição às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detalhes em contorno da figura em mangueira luminosa de LED, 13mm de diâmetro, em PVC flexível, com 36 leds por metro.</t>
  </si>
  <si>
    <t>3.34</t>
  </si>
  <si>
    <t>C.P. 1312507228341</t>
  </si>
  <si>
    <t>[desmontagem] figura luminosa bidimensional: 1,85 altura x 1,85 largura - painel luminoso bidimensional com desenho em forma de estrela catavento, medindo entre: mínimo: 1,75m de alturA / máximo: 1,85m de altura, produzido em barra chata 1/8 x 3/8 polegadas, em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nas cores branco frio, fio transparente e vermelho fio cristal vermelho. fio elétrico 2 x 0,5mm². para efeito de movimento terá aplicação de lâmpada de xênon de 6w de potência, com flashes de luz brilhante, aproximadamente 50 emissões por minuto, modelo tartaruga, medindo 8,5cm de base de fixação.</t>
  </si>
  <si>
    <t>3.35</t>
  </si>
  <si>
    <t>C.P. 1312507228342</t>
  </si>
  <si>
    <t>[desmontagem] figura luminosa bidimensional 1,9 altura x 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preenchimento em duas cores com conjuntos de LED, fio elétrico 2 x 0,5mm².</t>
  </si>
  <si>
    <t>3.36</t>
  </si>
  <si>
    <t>C.P. 1312507228343</t>
  </si>
  <si>
    <t>[desmontagem] figura luminosa bidimensional: 1,95 altura x 2,2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</si>
  <si>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3.37</t>
  </si>
  <si>
    <t>C.P. 1312507228344</t>
  </si>
  <si>
    <t>[desmontagem] figura luminosa bidimensional: 2,05 altura x 0,95 largura -painel bidimensional, produzida em estrutura de barra chata de 1/8 x 3/8 de polegada, zincada, com proteção anticorrosiva resistente a exposição às intempéries. contorno com aproximadamente 11,00m de mangueira luminosa incandescente, em PVC flexível extrusado, de 13,00mm de diâmetro, com 36 micro lâmpadas por metro e preenchimento com aproximadamente 3 conjuntos de leds sendo, fio elétrico 2 x 0,5mm².</t>
  </si>
  <si>
    <t>3.38</t>
  </si>
  <si>
    <t>C.P. 1312507228345</t>
  </si>
  <si>
    <t>[desmontagem] figura luminosa bidimensional: 2,05 altura x 2,05 largura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</si>
  <si>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3.39</t>
  </si>
  <si>
    <t>C.P. 1312507228346</t>
  </si>
  <si>
    <t>[desmontagem] figura luminosa bidimensional: 2,1 altura x 1,8 largura - painel luminoso bidimensional, produzido em barra chata 1/8 x 3/8 de aço carbono 1020, galvanização por imersão a base de zinco, visando a proteção de corrosões e exposição às intempéries. pintura a base de poliuretano (pu automotivo) na cor branca. contorno da figura com conjuntos de leds, fio elétrico 2 x 0,5mm². o cabo é formado por 12 fios de cobre de 0,12mm². tensão de 220V. potência da figura: 42w</t>
  </si>
  <si>
    <t>3.40</t>
  </si>
  <si>
    <t>C.P. 1312507228381</t>
  </si>
  <si>
    <t>[desmonte] figura luminosa bidimensional 2,35 altura x 1,7 largura, produzida em estrutura de barra chata de 1/8 x 3/8 de polegada, zincada, com proteção anticorrosiva resistente a exposição às intempéries. aplicação de aproximadamente 15 metros de mangueira luminosa incandescente, em PVC extrusado/flexível, de 13,00mm de diâmetro, com 36 micro lâmpadas por metro na tensão de 220V, aproximadamente 05 metros de mangueira de LED, 13mm de diâmetro, com 64 leds por metro. com aparelho sequencial que aciona aproximadamente 30% de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</si>
  <si>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3.41</t>
  </si>
  <si>
    <t>C.P. 1312507228347</t>
  </si>
  <si>
    <t>[desmontagem] figura luminosa bidimensional 2,5 altura x 1 largura, produzida em estrutura de metalon 15,00mm x 15,00mm, parede de 1,20mm de espessura e de barra chata de 3/16 x 1/2 de polegada, zincada, com proteção anticorrosiva resistente a exposição às intempéries. aplicação de aproximadamente 11 metros de mangueira incandescente, em PVC flexível extrusado, de 13,00mm de diâmetro, com 36 micro lâmpadas por metro na tensão de 220V com a utilização do alimentador específico que a acompanha. preenchimento com aproximadamete 2,5 conjuntos de leds, fio elétrico 2 x 0,5mm². adição de aproximadamente 03 lâmpadas de xênon de 6w de potência, com flashes de luz brilhante, aproximadamente 50 emissões por minuto, modelo redondo, medindo aproximadamente 8,5cm de base de fixação.</t>
  </si>
  <si>
    <t>3.42</t>
  </si>
  <si>
    <t>C.P. 1312507228348</t>
  </si>
  <si>
    <t>[desmontagem] figura luminosa bidimensional: 2,5 altura x 3,15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</si>
  <si>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3.43</t>
  </si>
  <si>
    <t>C.P. 1312507228349</t>
  </si>
  <si>
    <t>[desmontagem] figura luminosa bidimensional 2,6 altura x 1,45 largura, produzida em estrutura de barra chata de 1/8 x 3/8 de polegada, zincada, com proteção anticorrosiva resistente a exposição às intempéries. aplicação de aproximadamente 16 metros de mangueira luminosa incandescente, em PVC flexível extrusado, de 13,00mm de diâmetro, com 36 micro lâmpadas por metro na tensão de 220V, aproximadamente 04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</si>
  <si>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3.44</t>
  </si>
  <si>
    <t>C.P. 1312507228350</t>
  </si>
  <si>
    <t>[desmontagem] figura luminosa bidimensional 2,7 altura x 1,1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figura preenchida em duas cores com conjuntos de LED, fio elétrico 2 x 0,5mm², para fixação da figura. tensão 220 volts, potência aproximada de 356,60w.</t>
  </si>
  <si>
    <t>3.45</t>
  </si>
  <si>
    <t>C.P. 1312507228351</t>
  </si>
  <si>
    <t>[desmontagem] figura luminosa bidimensional 2,7 altura x 1,7 largura, produzida em metalon de 15mm x 15mm e barra chata de 1/8 x 3/8 e 1/2 x 3/6 de polegada, galvanização por imersão a base de zinco, visando proteção a corrosões diante exposição a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tensão 220 volts.</t>
  </si>
  <si>
    <t>3.46</t>
  </si>
  <si>
    <t>C.P. 1312507228352</t>
  </si>
  <si>
    <t>[desmontagem] figura luminosa bidimensional 3,1 altura x 7 largura, produzida em estrutura de metalon 15,00mm x 15,00mm, parede de 1,20mm de espessura e de barra chata de 1/8 x 3/8 de polegada, zincada, com proteção anticorrosiva resistente a exposição às intempéries. aplicação de aproximadamente 50 metros de mangueira luminosa incandescente, em PVC extrusado/flexível, de 13,00mm de diâmetro, com 36 micro lâmpadas por metro na tensão de 220V, e aproximadamente 17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20 lâmpadas de xênon de 6w de potência, com flashes de luz brilhante, aproximadamente 50 emissões por minuto, modelo redondo, medindo aproximadamente 8,5cm de base de fixação.</t>
  </si>
  <si>
    <t>3.47</t>
  </si>
  <si>
    <t>C.P. 1312507228353</t>
  </si>
  <si>
    <t>[desmontagem] figura luminosa 3,4 altura x 1,3 largura, produzida em estrutura de barra chata de 1/8 x 3/8 de polegada, zincada, com proteção anticorrosiva resistente a exposição às intempéries. aplicação de aproximadamente 17 metros de mangueira luminosa incandescente, em PVC flexível extrusado, de 13,00mm de diâmetro, com 36 micro lâmpadas por metro na tensão de 220V. preenchimento com aproximadamente 4,5 conjuntos de 100 leds, fio elétrico 2 x 0,5mm². aproximadamente 03 lâmpadas de xênon de 6w de potência, com flashes de luz brilhante, aproximadamente 50 emissões por minuto, modelo redondo, medindo aproximadamente 8,5cm de base de fixação.</t>
  </si>
  <si>
    <t>3.48</t>
  </si>
  <si>
    <t>C.P. 1312507228354</t>
  </si>
  <si>
    <t>[desmontagem] figura luminosa bidimensional: 3,55 altura x 1,55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adicional de iluminação por meio de 2 refletores halógenos de 150w, fixados em haste de metalon 15,00mm x 15,00mm. tensão de 220V. potência da figura: 750w.</t>
  </si>
  <si>
    <t>3.49</t>
  </si>
  <si>
    <t>C.P. 1312507228382</t>
  </si>
  <si>
    <t>[desmontagem] figura bidimensional 3,95 altura x 1,55 largura, produzida em estrutura de barra chata de 1/8 x 3/8 de polegada, zincada, com proteção anticorrosiva resistente a exposição às intempéries. contorno com aproximadamente 28,00m de mangueira luminosa incandescente, em PVC flexível extrusado, de 13,00mm de diâmetro, com 36 micro lâmpadas por metro e preenchimento com aproximadamente 13 conjuntos de leds, fio elétrico 2 x 0,5mm².</t>
  </si>
  <si>
    <t>3.50</t>
  </si>
  <si>
    <t>C.P. 1312507228355</t>
  </si>
  <si>
    <t>[desmontagem] figura luminosa bidimensional: 4,05 altura x 1,8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com aproximadamente 35 metros de mangueira luminosa divididas em incandescente, em PVC flexível, 13mm de diâmetro, com 36 micro lâmpadas por metro.</t>
  </si>
  <si>
    <t>3.51</t>
  </si>
  <si>
    <t>C.P. 1312507228356</t>
  </si>
  <si>
    <t>[desmontagem] figura luminosa 4,5 altura x 3,4 largura, produzida em estrutura de metalon 15,00mm x 15,00mm, parede de 1,20mm de espessura e de barra chata de 3/16 x 1/2 de polegada, zincada, com proteção anticorrosiva resistente a exposição às intempéries. aplicação de aproximadamente 46 metros de mangueira luminosa incandescente, em PVC flexível extrusado, de 13,00mm de diâmetro, com 36 micro lâmpadas por metro na tensão de 220V. adição de aproximadaemnte 08 lâmpadas de xênon de 6w de potência, com flashes de luz brilhante, aproximadamente 50 emissões por minuto, modelo redondo, medindo aproximadamente 8,5cm de base de fixação. preenchimento com aproximadamente 4,5 conjuntos de 100 leds, fio elétrico 2 x 0,5mm².</t>
  </si>
  <si>
    <t>3.52</t>
  </si>
  <si>
    <t>C.P. 1312507228357</t>
  </si>
  <si>
    <t>[desmontagem] figura luminosa bidimensional: 4,7 altura x 2,55 largura -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</si>
  <si>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3.53</t>
  </si>
  <si>
    <t>C.P. 1312507228358</t>
  </si>
  <si>
    <t>[desmontagem] figura luminosa bidimensional: 4,75 altura x 1,45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</si>
  <si>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3.54</t>
  </si>
  <si>
    <t>C.P. 1312507228359</t>
  </si>
  <si>
    <t>[desmontagem] figura luminosa bidimensional: 4,9 altura x 1,9 largura - painel luminoso bidimensional, produzido em barra chata 3/16 x 1/2 de polegada e tubo quadrado 15,00mm x 15,00mm, parede de 1,40mm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</si>
  <si>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3.55</t>
  </si>
  <si>
    <t>C.P. 1312507228360</t>
  </si>
  <si>
    <t>[desmontagem] figura luminosa bidimensional: 5 altura x 1,25 largura, produzida em estrutura de metalon 15,00mm x 15,00mm, parede de 1,20mm de espessura e de barra chata de 3/16 x 1/2 de polegada, zincada, com proteção anticorrosiva resistente a exposição às intempéries. aplicação de aproximadamente 27 metros de mangueira luminosa LED incandescente, em PVC flexível extrusado, de 13,00mm de diâmetro, com 36 micro lâmpadas/ 36 leds por metro na tensão de 220V, aproximadamente 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</si>
  <si>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3.56</t>
  </si>
  <si>
    <t>C.P. 1312507228361</t>
  </si>
  <si>
    <t>[desmontagem] figura luminosa bidimensional: 6,75 altura x 2,05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potência da figura: 456w.</t>
  </si>
  <si>
    <t>3.57</t>
  </si>
  <si>
    <t>C.P. 1312507228362</t>
  </si>
  <si>
    <t>[desmontagem] figura luminosa tridimensional: 1,55 altura x 1,55 largura x 0,35 profundidade - bola natalina aramada com folhas vermelhas e verdes, bidimensional, medindo entre mínimo: 1,55m de altura x 1,55m de largura x 0,25m de profundidade / máximo: 1,65m de altura x 1,65m de largura x 0,35m de profundidade. produzida em tubo quadrado de 15mm x 15mm e barra chata de 1/8 x 3/8 e 1/2 x 3/6 polegadas em aço de carbono 1020, galvanização por imersão a base de zinco, visando proteção à corrosões diante exposição à intempéries. contorno da figura com 37 metros mangueira luminosa com 13mm de diâmetro, incandescente na cor cristal, em PVC flexível, com 36 micro lâmpadas por metros. preenchimento com 18,5 conjuntos de leds brancos frio fio branco ou transparente, conjuntos de leds brancos morno fio transparente, conjuntos de leds verdes fio verde cristal e conjuntos de leds vermelhos fio vermelho cristal. tensão de 220V.</t>
  </si>
  <si>
    <t>3.58</t>
  </si>
  <si>
    <t>C.P. 1312507228383</t>
  </si>
  <si>
    <t>[desmontagem]figura tridimensional: 3,65 altura x 3,3 largura x 3,2 profundidade -figura tridimensional, produzida em estrutura de metalon 30mm x 30mm,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da figura com conjuntos de LED (fio condutor dos conjuntos: 2 x 0,5mm²). a junção das partes para formato tridimensional feita por meio de abraçadeiras produzidas em barra chata de 1" x 3/8 com parafuso de 1/4. tensão de 220V.</t>
  </si>
  <si>
    <t>3.59</t>
  </si>
  <si>
    <t>C.P. 1312507228363</t>
  </si>
  <si>
    <t>[desmontagem] figura tridimensional interativa 3,95 altura x 3,3 largura x 3,25 profundidade (que possibilite a passagem de pessoas por dentro e/ou intagramável, dentre outros tipos de interatividade), produzida em estrutura de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luminoso com no mínimo 8250 pontos de LED rgbw endereçáveis com reprodução de 16 milhões de cores, permitindo controle individual de cada ponto de luz, grau de proteção mínimo ip65, fios de diâmetro mínimo 2,2mm na cor verde, leds com diâmetro mínimo de 6,7mm com comprimento mínimo de 28mm, cordão deverá possuir aproximadamente 25 metros de comprimento com 250 leds espaçados 10cm entre cada um. densidade mínima de 250 leds por metro quadrado. acompanha controlador lógico programável com 36 portas. permite salvar animações na memória interna. conexão fast ethernet giga lan, encapsulamento ip65. compatível com aplicativo para mapeamento de leds e controle das animações no sistema ios. o mapeamento se dá de forma 3d com inteligência artificial para permitir que a peça faça representação das imagens como uma tela tridimensional. roteador wifi 4 portas ethernet. deve permitir a reprodução de animações como: contagem regressiva de 10 segundos culminando em animação imitando fogos de artifícios, cometa percorrendo a peça, além de animações de trocas de cores em diversos modos de transição. também deverá permitir que as animações aconteçam em horário pré-programados. detalhes no preenchimento do fuste em preenchimento com LED morno fixo, fio elétrico 2 x 0,5mm². tensão de 220V. a junção para formação do formato tridimensional feita por meio de abraçadeiras produzidas em barra chata de 1" x 3/8 com parafuso de 1/4. tensão de 220v.</t>
  </si>
  <si>
    <t>3.60</t>
  </si>
  <si>
    <t>C.P. 1312507228364</t>
  </si>
  <si>
    <t>[desmontagem] figura luminosa tridimensional 4,6 altura x 2,9 largura x 2,9 profundidade para jardim. a figura contém 1 poste e 4 faces com aproximadamente 5 galhos em cada face, totalizando aproximadamente 20 galhos, fixados em um poste através de abraçadeiras adequadas. aplicação de aproximademtne 26 conjuntos de 100 leds, fio elétrico 2 x 0,5mm². poste produzido em estrutura de aço carbono 1020, medindo aproximadamente 4,5m de altura com 3 polegadas de diâmetro e parede de 2mm. galhos são produzidos em estrutura de metalon 15mm x 15mm e 20mm x 20mm com barra chata de 1/2 x 3/16, de polegada. acabamento da figura com galvanização por imersão a base de zinco, visando a proteção de corrosões e exposição às intempéries e pintura a base de poliuretano (pu automotivo) e verniz automotivo brilhante.</t>
  </si>
  <si>
    <t>3.61</t>
  </si>
  <si>
    <t>C.P. 1312507228365</t>
  </si>
  <si>
    <t>[desmontagem] grade dourada decorativa para proteção de cenário, produzida em estrutura de metalon 15,00mm x 15,00mm parede de 1,20mm de espessura e barra chata de 3/16 x 1/2 de polegada, com proteção anticorrosiva e pintura. medidas aproximadas: 1,00m de altura x 2,25m de largura. produto apropriado para uso interno e externo.</t>
  </si>
  <si>
    <t>3.62</t>
  </si>
  <si>
    <t>C.P. 1312507228366</t>
  </si>
  <si>
    <t>[desmonte]grama sintética verde para decoração, superfície 100% polietileno, base de tela 100% polipropileno revestida por 39,7% látex, 60% pu e microfresh, 50.000 pontos por m², distância de 5mm entre as carreiras, altura do fio de 13mm</t>
  </si>
  <si>
    <t>3.63</t>
  </si>
  <si>
    <t>C.P. 1312507228367</t>
  </si>
  <si>
    <t>[desmonte]  guirlanda 2,5 altura x 2,5 largura para decoração natalina, produzida com tubo redondo de aço de carbono 1020, decorada com fita de veludo, lâmpadas de LED, micro lâmpadas incandescentes, bolas de plástico e laço de 1,12m em fibra de vidro com acabamento liso. suporte em metalon para refletor e refletor de LED com 20w de potência.</t>
  </si>
  <si>
    <t>3.64</t>
  </si>
  <si>
    <t>C.P. 1312507228368</t>
  </si>
  <si>
    <t>[desmonte] guirlanda guirlanda: 4,2 altura x 4,2 largura para decoração natalina, produzida com tubo redondo de aço de carbono 1020, decorada com fita de lame, aproximadamente 30 conjuntos de micro lâmpadas incandescentes, bolas de plástico, com laço de 2,10m de largura produzido em fibra de vidro pintado.</t>
  </si>
  <si>
    <t>3.65</t>
  </si>
  <si>
    <t>C.P. 1312507228369</t>
  </si>
  <si>
    <t>[desmontagem] guirlanda 5,1 altura x 5,1 largura para decoração natalina, produzida com tubo redondo de aço de carbono 1020, decorada com fita de lame, aproximadamente 36 conjuntos de micro lâmpadas incandescentes, bolas de plástico, com laço de 2,10m de largura produzido em fibra de vidro pintado.</t>
  </si>
  <si>
    <t>3.66</t>
  </si>
  <si>
    <t>C.P. 1312507228370</t>
  </si>
  <si>
    <t>[desmontagem] metro linear de mangueira luminosa incandescente, em PVC flexível extrusado transparente com 13mm de diâmetro e 36 lâmpadas incandescente por metro. possibilidade de corte a cada 1 metro. a cada 100m de mangueira, acompanha 05 kits com: rabicho transformador medindo cerca de 1 metro de comprimento com plug de 02 pinos, soquete de encaixe, 01 tampa de vedação em silicone e 02 conectores. produto adequado para uso externo. tensão de 220V. potência do produto (por metro): 16w. arranque para fixação de bandôs de mangueira luminosa com 3 pontas de cada lado. medindo aproximadamente 20cm de altura x 20cm de largura. produzido em barra chata 1/8 e 3/8.</t>
  </si>
  <si>
    <t>3.67</t>
  </si>
  <si>
    <t>C.P. 1312507228371</t>
  </si>
  <si>
    <t>[desmontagem] pendente luminoso em espiral, produzido em alumínio com aproximadamente 7mm de diâmetro contornado com mangueira luminosa neon LED branca em PVC, face única, luz com uniformidade de alto brilho, efeito neon durável e altamente resistente, medindo: 8,00mm x 16,00mm, 02 fios, 120 leds brancos por metro. produto apropriado para uso externo. tensão de 220V. potência aproximada de 3w.</t>
  </si>
  <si>
    <t>3.68</t>
  </si>
  <si>
    <t>C.P. 1312507228372</t>
  </si>
  <si>
    <t>[desmontagem] personagem tridimensional (172 m³), com pintura colorida, confeccionado em fibra de vidro com acabamento liso e pintura com esmalte sintético e verniz automotivo brilhante. peças com auto acabamento, sem aspecto de remendos ou fibras aparentes. as esculturas devem ser e ter proporção fiel a realidade.</t>
  </si>
  <si>
    <t>3.69</t>
  </si>
  <si>
    <t>C.P. 1312507228373</t>
  </si>
  <si>
    <t>[desmontagem] pilar de natal, produzido em fibra de vidro com acabamento liso com pintura em esmalte sintético automotivo. medindo entre: mínimo: 1,00m de altura x 0,25m de largura x 0,25m de profundidade/ máximo: 1,10m de altura x 0,35m de largura x 0,35m de profundidade.</t>
  </si>
  <si>
    <t>3.70</t>
  </si>
  <si>
    <t>C.P. 1312507228374</t>
  </si>
  <si>
    <t>[desmontagem] micro lâmpadas incandescentes com 100 unidades tipo Arroz a cada 6,10m de comprimento, fio elétrico 2 x 0,5mm², cabo em cobre formado por 7 fios de 0,13mm². produto apropriado para uso externo. tensão de 220V.</t>
  </si>
  <si>
    <t>3.71</t>
  </si>
  <si>
    <t>C.P. 1312507228375</t>
  </si>
  <si>
    <t>[desmontagem] poste metálico de 2,5 polegadas, produzidos em estrutura de barra chata de 1/8 x 3/8 de polegada, zincada, com proteção anticorrosiva resistente a exposição às intempéries. aplicação de aproximadamente 22 metros de mangueira luminosa incandescente, em PVC extrusado, de 13,00mm de diâmetro, com 36 micro lâmpadas por metro. luminárias em fibra de vidro (sem iluminação interna), medindo aproximadamente 0,38m de altura x 0,24 de largura e pintura com esmalte sintético e verniz automotivo. tensão de 220V.</t>
  </si>
  <si>
    <t>3.72</t>
  </si>
  <si>
    <t>C.P. 1312507228376</t>
  </si>
  <si>
    <t>[desmontagem] projetor de longo alcance para efeitos natalinos especiais. possui lâmpada regulável de 700w a 1500w de potência. acompanha 1 disco de efeito dinâmico nas cores azul ou magenta, com desenhos em formato de estrelas e fractal. o foco e o ângulo da abertura são reguláveis de acordo com a distância, por exemplo a uma abertura de imagem de 16m para a distância de 20m entre o aparelho e a tela onde acontecerá o efeito. medidas: 0,25m de altura x 0,33m de largura x 0,54m de comprimento. acompanha capa metálica protetora para utilização em ambientes externos.</t>
  </si>
  <si>
    <t>3.73</t>
  </si>
  <si>
    <t>C.P. 1312507228377</t>
  </si>
  <si>
    <t>[desmontagem] refletor de LED para ambientes externos na cor verde, medindo entre: mínimo: 33cm de altura x 29cm de largura x 11cm de comprimento. potência do refletor: 100w e 9500 lumens. índice de proteção 66 (ip66). peso do produto: 2,5kg. multi-tensão: 90-265v. duração média de até 50.000 horas. produto reciclável.</t>
  </si>
  <si>
    <t>3.74</t>
  </si>
  <si>
    <t>C.P. 1312507228378</t>
  </si>
  <si>
    <t>[desmontagem] strobo de xênon modelo redondo, com flashes de luz brilhante (aproximadamente 50 emissões por minuto), com base de fixação redonda e isolamento extra com resina cristal líquida, para maior resistência quando utilizado em áreas externas. medindo: 8,5cm de diâmetro. potência de: 6w.</t>
  </si>
  <si>
    <t>3.75</t>
  </si>
  <si>
    <t>C.P. 1312507228379</t>
  </si>
  <si>
    <t>[desmontagem] tunel de luz -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9,75m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75 metros.</t>
  </si>
  <si>
    <t>3.76</t>
  </si>
  <si>
    <t>C.P. 1312507228380</t>
  </si>
  <si>
    <t>[desmontagem]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12,75m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50 metros.</t>
  </si>
  <si>
    <t>3.77</t>
  </si>
  <si>
    <t>C.P. 1312507228421</t>
  </si>
  <si>
    <t>[desmontagem] poste produzido em estrutura de aço carbono 1020, medindo aproximadamente 5m de altura (sendo aproximadamente 4m para ficar aparente e 1m para enterrar) com 2,5 polegadas de diâmetro x 2mm de parede, zincado com proteção anticorrosiva resistente a exposição às intempéries.</t>
  </si>
  <si>
    <t>3.78</t>
  </si>
  <si>
    <t>C.P. 1312507228422</t>
  </si>
  <si>
    <t>[desmontagem] poste produzido em estrutura de aço carbono 1020, medindo aproximadamente 6m de altura (sendo aproximadamente 5m para ficar aparente e 1m para enterrar) com 2,5 polegadas de diâmetro x 2mm de parede, zincado com proteção anticorrosiva resistente a exposição às intempéries.</t>
  </si>
  <si>
    <t>3.79</t>
  </si>
  <si>
    <t>C.P. 1312507228419</t>
  </si>
  <si>
    <t>[desmontagem] estrutura em formato de trave, produzida em estrutura metálica zincada e parede de 2mm. dimensões aproximadas: 7,2m de altura (sendo 6m aparentes e 1,2m enterrados) x 8,00m de largura, com 2 postes laterais na vertical de 3 polegadas e poste central na horizontal de 2,5 polegadas pintados com esmalte sintético automotivo.</t>
  </si>
  <si>
    <t>3.80</t>
  </si>
  <si>
    <t>C.P. 1312507228420</t>
  </si>
  <si>
    <t>[desmontagem] quadro de cantoneira de alumínio anodizado 1/2 x 1/2 polegada, somando aproximadamente 350 metros lineares de mangueira luminosa de LED em PVC flexível transparente, de 13,00mm de diâmetro, 02 fios, com 36 leds brancos por metro na tensão de 220V, dispostos na horizontal vista com a mangueira na horizontal que permite a ampla iluminação independente de posição da mangueira nas peças ou parede, permite corte a cada 1 metro. produto adequado para uso externo. tensão de 220v. obs.: os materiais luminosos podem possuir estas características ou qualidade superior.</t>
  </si>
  <si>
    <t>3.81</t>
  </si>
  <si>
    <t>C.P. 1312507228477</t>
  </si>
  <si>
    <t>Retirada de aterramento em figuras e elementos de natal</t>
  </si>
  <si>
    <t>4</t>
  </si>
  <si>
    <t>QUADROS DE EVENTOS</t>
  </si>
  <si>
    <t>4.1</t>
  </si>
  <si>
    <t>C.P. 1312409173424</t>
  </si>
  <si>
    <t>Construção de banco de dutos de ip</t>
  </si>
  <si>
    <t>4.2</t>
  </si>
  <si>
    <t>C.P. 1312507228502</t>
  </si>
  <si>
    <t>Instalação de kit postinho padrão iluminação pública com 3 caixas com grade de proteção, incluindo a montagem do quadro.</t>
  </si>
  <si>
    <t>4.3</t>
  </si>
  <si>
    <t>C.P. 1312507228541</t>
  </si>
  <si>
    <t>Montagem e instalação/substituição de quadro de eventos</t>
  </si>
  <si>
    <t>4.4</t>
  </si>
  <si>
    <t>SINAPI/SC</t>
  </si>
  <si>
    <t>101820</t>
  </si>
  <si>
    <t>Recomposição de pavimento em piso intertravado , com reaproveitamento dos blocos , para o fechamento de valas - incluso retirada e colocação do material. af_12/2020</t>
  </si>
  <si>
    <t>M2</t>
  </si>
  <si>
    <t>4.5</t>
  </si>
  <si>
    <t>Cotação</t>
  </si>
  <si>
    <t>1312504230144</t>
  </si>
  <si>
    <t>Fornecimento de peças</t>
  </si>
  <si>
    <t>peças</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</si>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</sst>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tabSelected="1" topLeftCell="A167" zoomScale="60" zoomScaleNormal="60" workbookViewId="0">
      <selection activeCell="H177" sqref="H177"/>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409.6" customHeight="1" x14ac:dyDescent="0.25">
      <c r="A6" s="1" t="s">
        <v>16</v>
      </c>
      <c r="B6" s="1" t="s">
        <v>17</v>
      </c>
      <c r="C6" s="1" t="s">
        <v>18</v>
      </c>
      <c r="D6" s="1" t="s">
        <v>19</v>
      </c>
      <c r="E6" s="1" t="s">
        <v>20</v>
      </c>
      <c r="F6" s="2">
        <v>6</v>
      </c>
      <c r="G6" s="3">
        <v>0</v>
      </c>
      <c r="H6" s="3"/>
      <c r="I6" s="2">
        <f t="shared" ref="I6:I37" si="0">ROUND(G6*(1 + H6/100),2)</f>
        <v>0</v>
      </c>
      <c r="J6" s="2">
        <f t="shared" ref="J6:J37" si="1">ROUND(F6*I6,2)</f>
        <v>0</v>
      </c>
    </row>
    <row r="7" spans="1:10" ht="279.39999999999998" customHeight="1" x14ac:dyDescent="0.25">
      <c r="A7" s="1" t="s">
        <v>21</v>
      </c>
      <c r="B7" s="1" t="s">
        <v>17</v>
      </c>
      <c r="C7" s="1" t="s">
        <v>22</v>
      </c>
      <c r="D7" s="1" t="s">
        <v>23</v>
      </c>
      <c r="E7" s="1" t="s">
        <v>20</v>
      </c>
      <c r="F7" s="2">
        <v>1</v>
      </c>
      <c r="G7" s="3">
        <v>0</v>
      </c>
      <c r="H7" s="3"/>
      <c r="I7" s="2">
        <f t="shared" si="0"/>
        <v>0</v>
      </c>
      <c r="J7" s="2">
        <f t="shared" si="1"/>
        <v>0</v>
      </c>
    </row>
    <row r="8" spans="1:10" ht="221.45" customHeight="1" x14ac:dyDescent="0.25">
      <c r="A8" s="1" t="s">
        <v>24</v>
      </c>
      <c r="B8" s="1" t="s">
        <v>17</v>
      </c>
      <c r="C8" s="1" t="s">
        <v>25</v>
      </c>
      <c r="D8" s="1" t="s">
        <v>26</v>
      </c>
      <c r="E8" s="1" t="s">
        <v>27</v>
      </c>
      <c r="F8" s="2">
        <v>4920</v>
      </c>
      <c r="G8" s="3">
        <v>0</v>
      </c>
      <c r="H8" s="3"/>
      <c r="I8" s="2">
        <f t="shared" si="0"/>
        <v>0</v>
      </c>
      <c r="J8" s="2">
        <f t="shared" si="1"/>
        <v>0</v>
      </c>
    </row>
    <row r="9" spans="1:10" ht="170.1" customHeight="1" x14ac:dyDescent="0.25">
      <c r="A9" s="1" t="s">
        <v>28</v>
      </c>
      <c r="B9" s="1" t="s">
        <v>17</v>
      </c>
      <c r="C9" s="1" t="s">
        <v>29</v>
      </c>
      <c r="D9" s="1" t="s">
        <v>30</v>
      </c>
      <c r="E9" s="1" t="s">
        <v>27</v>
      </c>
      <c r="F9" s="2">
        <v>120</v>
      </c>
      <c r="G9" s="3">
        <v>0</v>
      </c>
      <c r="H9" s="3"/>
      <c r="I9" s="2">
        <f t="shared" si="0"/>
        <v>0</v>
      </c>
      <c r="J9" s="2">
        <f t="shared" si="1"/>
        <v>0</v>
      </c>
    </row>
    <row r="10" spans="1:10" ht="221.45" customHeight="1" x14ac:dyDescent="0.25">
      <c r="A10" s="1" t="s">
        <v>31</v>
      </c>
      <c r="B10" s="1" t="s">
        <v>17</v>
      </c>
      <c r="C10" s="1" t="s">
        <v>32</v>
      </c>
      <c r="D10" s="1" t="s">
        <v>33</v>
      </c>
      <c r="E10" s="1" t="s">
        <v>27</v>
      </c>
      <c r="F10" s="2">
        <v>438</v>
      </c>
      <c r="G10" s="3">
        <v>0</v>
      </c>
      <c r="H10" s="3"/>
      <c r="I10" s="2">
        <f t="shared" si="0"/>
        <v>0</v>
      </c>
      <c r="J10" s="2">
        <f t="shared" si="1"/>
        <v>0</v>
      </c>
    </row>
    <row r="11" spans="1:10" ht="178.7" customHeight="1" x14ac:dyDescent="0.25">
      <c r="A11" s="1" t="s">
        <v>34</v>
      </c>
      <c r="B11" s="1" t="s">
        <v>17</v>
      </c>
      <c r="C11" s="1" t="s">
        <v>35</v>
      </c>
      <c r="D11" s="1" t="s">
        <v>36</v>
      </c>
      <c r="E11" s="1" t="s">
        <v>37</v>
      </c>
      <c r="F11" s="2">
        <v>650</v>
      </c>
      <c r="G11" s="3">
        <v>0</v>
      </c>
      <c r="H11" s="3"/>
      <c r="I11" s="2">
        <f t="shared" si="0"/>
        <v>0</v>
      </c>
      <c r="J11" s="2">
        <f t="shared" si="1"/>
        <v>0</v>
      </c>
    </row>
    <row r="12" spans="1:10" ht="99.4" customHeight="1" x14ac:dyDescent="0.25">
      <c r="A12" s="1" t="s">
        <v>38</v>
      </c>
      <c r="B12" s="1" t="s">
        <v>17</v>
      </c>
      <c r="C12" s="1" t="s">
        <v>39</v>
      </c>
      <c r="D12" s="1" t="s">
        <v>40</v>
      </c>
      <c r="E12" s="1" t="s">
        <v>27</v>
      </c>
      <c r="F12" s="2">
        <v>745</v>
      </c>
      <c r="G12" s="3">
        <v>0</v>
      </c>
      <c r="H12" s="3"/>
      <c r="I12" s="2">
        <f t="shared" si="0"/>
        <v>0</v>
      </c>
      <c r="J12" s="2">
        <f t="shared" si="1"/>
        <v>0</v>
      </c>
    </row>
    <row r="13" spans="1:10" ht="269.64999999999998" customHeight="1" x14ac:dyDescent="0.25">
      <c r="A13" s="1" t="s">
        <v>41</v>
      </c>
      <c r="B13" s="1" t="s">
        <v>17</v>
      </c>
      <c r="C13" s="1" t="s">
        <v>42</v>
      </c>
      <c r="D13" s="1" t="s">
        <v>43</v>
      </c>
      <c r="E13" s="1" t="s">
        <v>37</v>
      </c>
      <c r="F13" s="2">
        <v>200</v>
      </c>
      <c r="G13" s="3">
        <v>0</v>
      </c>
      <c r="H13" s="3"/>
      <c r="I13" s="2">
        <f t="shared" si="0"/>
        <v>0</v>
      </c>
      <c r="J13" s="2">
        <f t="shared" si="1"/>
        <v>0</v>
      </c>
    </row>
    <row r="14" spans="1:10" ht="301.89999999999998" customHeight="1" x14ac:dyDescent="0.25">
      <c r="A14" s="1" t="s">
        <v>44</v>
      </c>
      <c r="B14" s="1" t="s">
        <v>17</v>
      </c>
      <c r="C14" s="1" t="s">
        <v>45</v>
      </c>
      <c r="D14" s="1" t="s">
        <v>46</v>
      </c>
      <c r="E14" s="1" t="s">
        <v>37</v>
      </c>
      <c r="F14" s="2">
        <v>4</v>
      </c>
      <c r="G14" s="3">
        <v>0</v>
      </c>
      <c r="H14" s="3"/>
      <c r="I14" s="2">
        <f t="shared" si="0"/>
        <v>0</v>
      </c>
      <c r="J14" s="2">
        <f t="shared" si="1"/>
        <v>0</v>
      </c>
    </row>
    <row r="15" spans="1:10" ht="279.39999999999998" customHeight="1" x14ac:dyDescent="0.25">
      <c r="A15" s="1" t="s">
        <v>47</v>
      </c>
      <c r="B15" s="1" t="s">
        <v>17</v>
      </c>
      <c r="C15" s="1" t="s">
        <v>48</v>
      </c>
      <c r="D15" s="1" t="s">
        <v>49</v>
      </c>
      <c r="E15" s="1" t="s">
        <v>37</v>
      </c>
      <c r="F15" s="2">
        <v>1</v>
      </c>
      <c r="G15" s="3">
        <v>0</v>
      </c>
      <c r="H15" s="3"/>
      <c r="I15" s="2">
        <f t="shared" si="0"/>
        <v>0</v>
      </c>
      <c r="J15" s="2">
        <f t="shared" si="1"/>
        <v>0</v>
      </c>
    </row>
    <row r="16" spans="1:10" ht="368.1" customHeight="1" x14ac:dyDescent="0.25">
      <c r="A16" s="1" t="s">
        <v>50</v>
      </c>
      <c r="B16" s="1" t="s">
        <v>17</v>
      </c>
      <c r="C16" s="1" t="s">
        <v>51</v>
      </c>
      <c r="D16" s="1" t="s">
        <v>52</v>
      </c>
      <c r="E16" s="1" t="s">
        <v>37</v>
      </c>
      <c r="F16" s="2">
        <v>1</v>
      </c>
      <c r="G16" s="3">
        <v>0</v>
      </c>
      <c r="H16" s="3"/>
      <c r="I16" s="2">
        <f t="shared" si="0"/>
        <v>0</v>
      </c>
      <c r="J16" s="2">
        <f t="shared" si="1"/>
        <v>0</v>
      </c>
    </row>
    <row r="17" spans="1:10" ht="216" customHeight="1" x14ac:dyDescent="0.25">
      <c r="A17" s="1" t="s">
        <v>53</v>
      </c>
      <c r="B17" s="1" t="s">
        <v>17</v>
      </c>
      <c r="C17" s="1" t="s">
        <v>54</v>
      </c>
      <c r="D17" s="1" t="s">
        <v>55</v>
      </c>
      <c r="E17" s="1" t="s">
        <v>37</v>
      </c>
      <c r="F17" s="2">
        <v>29</v>
      </c>
      <c r="G17" s="3">
        <v>0</v>
      </c>
      <c r="H17" s="3"/>
      <c r="I17" s="2">
        <f t="shared" si="0"/>
        <v>0</v>
      </c>
      <c r="J17" s="2">
        <f t="shared" si="1"/>
        <v>0</v>
      </c>
    </row>
    <row r="18" spans="1:10" ht="213.4" customHeight="1" x14ac:dyDescent="0.25">
      <c r="A18" s="1" t="s">
        <v>56</v>
      </c>
      <c r="B18" s="1" t="s">
        <v>17</v>
      </c>
      <c r="C18" s="1" t="s">
        <v>57</v>
      </c>
      <c r="D18" s="1" t="s">
        <v>58</v>
      </c>
      <c r="E18" s="1" t="s">
        <v>37</v>
      </c>
      <c r="F18" s="2">
        <v>76</v>
      </c>
      <c r="G18" s="3">
        <v>0</v>
      </c>
      <c r="H18" s="3"/>
      <c r="I18" s="2">
        <f t="shared" si="0"/>
        <v>0</v>
      </c>
      <c r="J18" s="2">
        <f t="shared" si="1"/>
        <v>0</v>
      </c>
    </row>
    <row r="19" spans="1:10" ht="213.75" customHeight="1" x14ac:dyDescent="0.25">
      <c r="A19" s="1" t="s">
        <v>59</v>
      </c>
      <c r="B19" s="1" t="s">
        <v>17</v>
      </c>
      <c r="C19" s="1" t="s">
        <v>60</v>
      </c>
      <c r="D19" s="1" t="s">
        <v>61</v>
      </c>
      <c r="E19" s="1" t="s">
        <v>37</v>
      </c>
      <c r="F19" s="2">
        <v>10</v>
      </c>
      <c r="G19" s="3">
        <v>0</v>
      </c>
      <c r="H19" s="3"/>
      <c r="I19" s="2">
        <f t="shared" si="0"/>
        <v>0</v>
      </c>
      <c r="J19" s="2">
        <f t="shared" si="1"/>
        <v>0</v>
      </c>
    </row>
    <row r="20" spans="1:10" ht="207.4" customHeight="1" x14ac:dyDescent="0.25">
      <c r="A20" s="1" t="s">
        <v>62</v>
      </c>
      <c r="B20" s="1" t="s">
        <v>17</v>
      </c>
      <c r="C20" s="1" t="s">
        <v>63</v>
      </c>
      <c r="D20" s="1" t="s">
        <v>64</v>
      </c>
      <c r="E20" s="1" t="s">
        <v>37</v>
      </c>
      <c r="F20" s="2">
        <v>7</v>
      </c>
      <c r="G20" s="3">
        <v>0</v>
      </c>
      <c r="H20" s="3"/>
      <c r="I20" s="2">
        <f t="shared" si="0"/>
        <v>0</v>
      </c>
      <c r="J20" s="2">
        <f t="shared" si="1"/>
        <v>0</v>
      </c>
    </row>
    <row r="21" spans="1:10" ht="229.5" customHeight="1" x14ac:dyDescent="0.25">
      <c r="A21" s="1" t="s">
        <v>65</v>
      </c>
      <c r="B21" s="1" t="s">
        <v>17</v>
      </c>
      <c r="C21" s="1" t="s">
        <v>66</v>
      </c>
      <c r="D21" s="1" t="s">
        <v>67</v>
      </c>
      <c r="E21" s="1" t="s">
        <v>37</v>
      </c>
      <c r="F21" s="2">
        <v>22</v>
      </c>
      <c r="G21" s="3">
        <v>0</v>
      </c>
      <c r="H21" s="3"/>
      <c r="I21" s="2">
        <f t="shared" si="0"/>
        <v>0</v>
      </c>
      <c r="J21" s="2">
        <f t="shared" si="1"/>
        <v>0</v>
      </c>
    </row>
    <row r="22" spans="1:10" ht="181.9" customHeight="1" x14ac:dyDescent="0.25">
      <c r="A22" s="1" t="s">
        <v>68</v>
      </c>
      <c r="B22" s="1" t="s">
        <v>17</v>
      </c>
      <c r="C22" s="1" t="s">
        <v>69</v>
      </c>
      <c r="D22" s="1" t="s">
        <v>70</v>
      </c>
      <c r="E22" s="1" t="s">
        <v>37</v>
      </c>
      <c r="F22" s="2">
        <v>2</v>
      </c>
      <c r="G22" s="3">
        <v>0</v>
      </c>
      <c r="H22" s="3"/>
      <c r="I22" s="2">
        <f t="shared" si="0"/>
        <v>0</v>
      </c>
      <c r="J22" s="2">
        <f t="shared" si="1"/>
        <v>0</v>
      </c>
    </row>
    <row r="23" spans="1:10" ht="209.25" customHeight="1" x14ac:dyDescent="0.25">
      <c r="A23" s="1" t="s">
        <v>71</v>
      </c>
      <c r="B23" s="1" t="s">
        <v>17</v>
      </c>
      <c r="C23" s="1" t="s">
        <v>72</v>
      </c>
      <c r="D23" s="1" t="s">
        <v>73</v>
      </c>
      <c r="E23" s="1" t="s">
        <v>37</v>
      </c>
      <c r="F23" s="2">
        <v>43</v>
      </c>
      <c r="G23" s="3">
        <v>0</v>
      </c>
      <c r="H23" s="3"/>
      <c r="I23" s="2">
        <f t="shared" si="0"/>
        <v>0</v>
      </c>
      <c r="J23" s="2">
        <f t="shared" si="1"/>
        <v>0</v>
      </c>
    </row>
    <row r="24" spans="1:10" ht="195.75" customHeight="1" x14ac:dyDescent="0.25">
      <c r="A24" s="1" t="s">
        <v>74</v>
      </c>
      <c r="B24" s="1" t="s">
        <v>17</v>
      </c>
      <c r="C24" s="1" t="s">
        <v>75</v>
      </c>
      <c r="D24" s="1" t="s">
        <v>76</v>
      </c>
      <c r="E24" s="1" t="s">
        <v>37</v>
      </c>
      <c r="F24" s="2">
        <v>34</v>
      </c>
      <c r="G24" s="3">
        <v>0</v>
      </c>
      <c r="H24" s="3"/>
      <c r="I24" s="2">
        <f t="shared" si="0"/>
        <v>0</v>
      </c>
      <c r="J24" s="2">
        <f t="shared" si="1"/>
        <v>0</v>
      </c>
    </row>
    <row r="25" spans="1:10" ht="209.25" customHeight="1" x14ac:dyDescent="0.25">
      <c r="A25" s="1" t="s">
        <v>77</v>
      </c>
      <c r="B25" s="1" t="s">
        <v>17</v>
      </c>
      <c r="C25" s="1" t="s">
        <v>78</v>
      </c>
      <c r="D25" s="1" t="s">
        <v>79</v>
      </c>
      <c r="E25" s="1" t="s">
        <v>37</v>
      </c>
      <c r="F25" s="2">
        <v>5</v>
      </c>
      <c r="G25" s="3">
        <v>0</v>
      </c>
      <c r="H25" s="3"/>
      <c r="I25" s="2">
        <f t="shared" si="0"/>
        <v>0</v>
      </c>
      <c r="J25" s="2">
        <f t="shared" si="1"/>
        <v>0</v>
      </c>
    </row>
    <row r="26" spans="1:10" ht="300.2" customHeight="1" x14ac:dyDescent="0.25">
      <c r="A26" s="1" t="s">
        <v>80</v>
      </c>
      <c r="B26" s="1" t="s">
        <v>17</v>
      </c>
      <c r="C26" s="1" t="s">
        <v>81</v>
      </c>
      <c r="D26" s="1" t="s">
        <v>82</v>
      </c>
      <c r="E26" s="1" t="s">
        <v>20</v>
      </c>
      <c r="F26" s="2">
        <v>38</v>
      </c>
      <c r="G26" s="3">
        <v>0</v>
      </c>
      <c r="H26" s="3"/>
      <c r="I26" s="2">
        <f t="shared" si="0"/>
        <v>0</v>
      </c>
      <c r="J26" s="2">
        <f t="shared" si="1"/>
        <v>0</v>
      </c>
    </row>
    <row r="27" spans="1:10" ht="311.45" customHeight="1" x14ac:dyDescent="0.25">
      <c r="A27" s="1" t="s">
        <v>83</v>
      </c>
      <c r="B27" s="1" t="s">
        <v>17</v>
      </c>
      <c r="C27" s="1" t="s">
        <v>84</v>
      </c>
      <c r="D27" s="1" t="s">
        <v>85</v>
      </c>
      <c r="E27" s="1" t="s">
        <v>20</v>
      </c>
      <c r="F27" s="2">
        <v>14</v>
      </c>
      <c r="G27" s="3">
        <v>0</v>
      </c>
      <c r="H27" s="3"/>
      <c r="I27" s="2">
        <f t="shared" si="0"/>
        <v>0</v>
      </c>
      <c r="J27" s="2">
        <f t="shared" si="1"/>
        <v>0</v>
      </c>
    </row>
    <row r="28" spans="1:10" ht="401.45" customHeight="1" x14ac:dyDescent="0.25">
      <c r="A28" s="1" t="s">
        <v>86</v>
      </c>
      <c r="B28" s="1" t="s">
        <v>17</v>
      </c>
      <c r="C28" s="1" t="s">
        <v>87</v>
      </c>
      <c r="D28" s="1" t="s">
        <v>88</v>
      </c>
      <c r="E28" s="1" t="s">
        <v>20</v>
      </c>
      <c r="F28" s="2">
        <v>7</v>
      </c>
      <c r="G28" s="3">
        <v>0</v>
      </c>
      <c r="H28" s="3"/>
      <c r="I28" s="2">
        <f t="shared" si="0"/>
        <v>0</v>
      </c>
      <c r="J28" s="2">
        <f t="shared" si="1"/>
        <v>0</v>
      </c>
    </row>
    <row r="29" spans="1:10" ht="216.4" customHeight="1" x14ac:dyDescent="0.25">
      <c r="A29" s="1" t="s">
        <v>89</v>
      </c>
      <c r="B29" s="1" t="s">
        <v>17</v>
      </c>
      <c r="C29" s="1" t="s">
        <v>90</v>
      </c>
      <c r="D29" s="1" t="s">
        <v>91</v>
      </c>
      <c r="E29" s="1" t="s">
        <v>20</v>
      </c>
      <c r="F29" s="2">
        <v>19</v>
      </c>
      <c r="G29" s="3">
        <v>0</v>
      </c>
      <c r="H29" s="3"/>
      <c r="I29" s="2">
        <f t="shared" si="0"/>
        <v>0</v>
      </c>
      <c r="J29" s="2">
        <f t="shared" si="1"/>
        <v>0</v>
      </c>
    </row>
    <row r="30" spans="1:10" ht="409.6" customHeight="1" x14ac:dyDescent="0.25">
      <c r="A30" s="1" t="s">
        <v>92</v>
      </c>
      <c r="B30" s="1" t="s">
        <v>17</v>
      </c>
      <c r="C30" s="1" t="s">
        <v>93</v>
      </c>
      <c r="D30" s="1" t="s">
        <v>94</v>
      </c>
      <c r="E30" s="1" t="s">
        <v>20</v>
      </c>
      <c r="F30" s="2">
        <v>19</v>
      </c>
      <c r="G30" s="3">
        <v>0</v>
      </c>
      <c r="H30" s="3"/>
      <c r="I30" s="2">
        <f t="shared" si="0"/>
        <v>0</v>
      </c>
      <c r="J30" s="2">
        <f t="shared" si="1"/>
        <v>0</v>
      </c>
    </row>
    <row r="31" spans="1:10" ht="216.4" customHeight="1" x14ac:dyDescent="0.25">
      <c r="A31" s="1" t="s">
        <v>95</v>
      </c>
      <c r="B31" s="1" t="s">
        <v>17</v>
      </c>
      <c r="C31" s="1" t="s">
        <v>96</v>
      </c>
      <c r="D31" s="1" t="s">
        <v>97</v>
      </c>
      <c r="E31" s="1" t="s">
        <v>20</v>
      </c>
      <c r="F31" s="2">
        <v>5</v>
      </c>
      <c r="G31" s="3">
        <v>0</v>
      </c>
      <c r="H31" s="3"/>
      <c r="I31" s="2">
        <f t="shared" si="0"/>
        <v>0</v>
      </c>
      <c r="J31" s="2">
        <f t="shared" si="1"/>
        <v>0</v>
      </c>
    </row>
    <row r="32" spans="1:10" ht="213.4" customHeight="1" x14ac:dyDescent="0.25">
      <c r="A32" s="1" t="s">
        <v>98</v>
      </c>
      <c r="B32" s="1" t="s">
        <v>17</v>
      </c>
      <c r="C32" s="1" t="s">
        <v>99</v>
      </c>
      <c r="D32" s="1" t="s">
        <v>100</v>
      </c>
      <c r="E32" s="1" t="s">
        <v>20</v>
      </c>
      <c r="F32" s="2">
        <v>5</v>
      </c>
      <c r="G32" s="3">
        <v>0</v>
      </c>
      <c r="H32" s="3"/>
      <c r="I32" s="2">
        <f t="shared" si="0"/>
        <v>0</v>
      </c>
      <c r="J32" s="2">
        <f t="shared" si="1"/>
        <v>0</v>
      </c>
    </row>
    <row r="33" spans="1:10" ht="310.89999999999998" customHeight="1" x14ac:dyDescent="0.25">
      <c r="A33" s="1" t="s">
        <v>101</v>
      </c>
      <c r="B33" s="1" t="s">
        <v>17</v>
      </c>
      <c r="C33" s="1" t="s">
        <v>102</v>
      </c>
      <c r="D33" s="1" t="s">
        <v>103</v>
      </c>
      <c r="E33" s="1" t="s">
        <v>20</v>
      </c>
      <c r="F33" s="2">
        <v>19</v>
      </c>
      <c r="G33" s="3">
        <v>0</v>
      </c>
      <c r="H33" s="3"/>
      <c r="I33" s="2">
        <f t="shared" si="0"/>
        <v>0</v>
      </c>
      <c r="J33" s="2">
        <f t="shared" si="1"/>
        <v>0</v>
      </c>
    </row>
    <row r="34" spans="1:10" ht="312.39999999999998" customHeight="1" x14ac:dyDescent="0.25">
      <c r="A34" s="1" t="s">
        <v>104</v>
      </c>
      <c r="B34" s="1" t="s">
        <v>17</v>
      </c>
      <c r="C34" s="1" t="s">
        <v>105</v>
      </c>
      <c r="D34" s="1" t="s">
        <v>106</v>
      </c>
      <c r="E34" s="1" t="s">
        <v>20</v>
      </c>
      <c r="F34" s="2">
        <v>5</v>
      </c>
      <c r="G34" s="3">
        <v>0</v>
      </c>
      <c r="H34" s="3"/>
      <c r="I34" s="2">
        <f t="shared" si="0"/>
        <v>0</v>
      </c>
      <c r="J34" s="2">
        <f t="shared" si="1"/>
        <v>0</v>
      </c>
    </row>
    <row r="35" spans="1:10" ht="288.39999999999998" customHeight="1" x14ac:dyDescent="0.25">
      <c r="A35" s="1" t="s">
        <v>107</v>
      </c>
      <c r="B35" s="1" t="s">
        <v>17</v>
      </c>
      <c r="C35" s="1" t="s">
        <v>108</v>
      </c>
      <c r="D35" s="1" t="s">
        <v>109</v>
      </c>
      <c r="E35" s="1" t="s">
        <v>20</v>
      </c>
      <c r="F35" s="2">
        <v>2</v>
      </c>
      <c r="G35" s="3">
        <v>0</v>
      </c>
      <c r="H35" s="3"/>
      <c r="I35" s="2">
        <f t="shared" si="0"/>
        <v>0</v>
      </c>
      <c r="J35" s="2">
        <f t="shared" si="1"/>
        <v>0</v>
      </c>
    </row>
    <row r="36" spans="1:10" ht="236.65" customHeight="1" x14ac:dyDescent="0.25">
      <c r="A36" s="1" t="s">
        <v>110</v>
      </c>
      <c r="B36" s="1" t="s">
        <v>17</v>
      </c>
      <c r="C36" s="1" t="s">
        <v>111</v>
      </c>
      <c r="D36" s="1" t="s">
        <v>112</v>
      </c>
      <c r="E36" s="1" t="s">
        <v>20</v>
      </c>
      <c r="F36" s="2">
        <v>1</v>
      </c>
      <c r="G36" s="3">
        <v>0</v>
      </c>
      <c r="H36" s="3"/>
      <c r="I36" s="2">
        <f t="shared" si="0"/>
        <v>0</v>
      </c>
      <c r="J36" s="2">
        <f t="shared" si="1"/>
        <v>0</v>
      </c>
    </row>
    <row r="37" spans="1:10" ht="329.45" customHeight="1" x14ac:dyDescent="0.25">
      <c r="A37" s="1" t="s">
        <v>113</v>
      </c>
      <c r="B37" s="1" t="s">
        <v>17</v>
      </c>
      <c r="C37" s="1" t="s">
        <v>114</v>
      </c>
      <c r="D37" s="1" t="s">
        <v>115</v>
      </c>
      <c r="E37" s="1" t="s">
        <v>20</v>
      </c>
      <c r="F37" s="2">
        <v>7</v>
      </c>
      <c r="G37" s="3">
        <v>0</v>
      </c>
      <c r="H37" s="3"/>
      <c r="I37" s="2">
        <f t="shared" si="0"/>
        <v>0</v>
      </c>
      <c r="J37" s="2">
        <f t="shared" si="1"/>
        <v>0</v>
      </c>
    </row>
    <row r="38" spans="1:10" ht="393.4" customHeight="1" x14ac:dyDescent="0.25">
      <c r="A38" s="1" t="s">
        <v>116</v>
      </c>
      <c r="B38" s="1" t="s">
        <v>17</v>
      </c>
      <c r="C38" s="1" t="s">
        <v>117</v>
      </c>
      <c r="D38" s="1" t="s">
        <v>118</v>
      </c>
      <c r="E38" s="1" t="s">
        <v>20</v>
      </c>
      <c r="F38" s="2">
        <v>52</v>
      </c>
      <c r="G38" s="3">
        <v>0</v>
      </c>
      <c r="H38" s="3"/>
      <c r="I38" s="2">
        <f t="shared" ref="I38:I69" si="2">ROUND(G38*(1 + H38/100),2)</f>
        <v>0</v>
      </c>
      <c r="J38" s="2">
        <f t="shared" ref="J38:J69" si="3">ROUND(F38*I38,2)</f>
        <v>0</v>
      </c>
    </row>
    <row r="39" spans="1:10" ht="223.7" customHeight="1" x14ac:dyDescent="0.25">
      <c r="A39" s="1" t="s">
        <v>119</v>
      </c>
      <c r="B39" s="1" t="s">
        <v>17</v>
      </c>
      <c r="C39" s="1" t="s">
        <v>120</v>
      </c>
      <c r="D39" s="1" t="s">
        <v>121</v>
      </c>
      <c r="E39" s="1" t="s">
        <v>20</v>
      </c>
      <c r="F39" s="2">
        <v>14</v>
      </c>
      <c r="G39" s="3">
        <v>0</v>
      </c>
      <c r="H39" s="3"/>
      <c r="I39" s="2">
        <f t="shared" si="2"/>
        <v>0</v>
      </c>
      <c r="J39" s="2">
        <f t="shared" si="3"/>
        <v>0</v>
      </c>
    </row>
    <row r="40" spans="1:10" ht="250.7" customHeight="1" x14ac:dyDescent="0.25">
      <c r="A40" s="1" t="s">
        <v>122</v>
      </c>
      <c r="B40" s="1" t="s">
        <v>17</v>
      </c>
      <c r="C40" s="1" t="s">
        <v>123</v>
      </c>
      <c r="D40" s="1" t="s">
        <v>124</v>
      </c>
      <c r="E40" s="1" t="s">
        <v>20</v>
      </c>
      <c r="F40" s="2">
        <v>4</v>
      </c>
      <c r="G40" s="3">
        <v>0</v>
      </c>
      <c r="H40" s="3"/>
      <c r="I40" s="2">
        <f t="shared" si="2"/>
        <v>0</v>
      </c>
      <c r="J40" s="2">
        <f t="shared" si="3"/>
        <v>0</v>
      </c>
    </row>
    <row r="41" spans="1:10" ht="223.7" customHeight="1" x14ac:dyDescent="0.25">
      <c r="A41" s="1" t="s">
        <v>125</v>
      </c>
      <c r="B41" s="1" t="s">
        <v>17</v>
      </c>
      <c r="C41" s="1" t="s">
        <v>126</v>
      </c>
      <c r="D41" s="1" t="s">
        <v>127</v>
      </c>
      <c r="E41" s="1" t="s">
        <v>20</v>
      </c>
      <c r="F41" s="2">
        <v>5</v>
      </c>
      <c r="G41" s="3">
        <v>0</v>
      </c>
      <c r="H41" s="3"/>
      <c r="I41" s="2">
        <f t="shared" si="2"/>
        <v>0</v>
      </c>
      <c r="J41" s="2">
        <f t="shared" si="3"/>
        <v>0</v>
      </c>
    </row>
    <row r="42" spans="1:10" ht="208.9" customHeight="1" x14ac:dyDescent="0.25">
      <c r="A42" s="1" t="s">
        <v>128</v>
      </c>
      <c r="B42" s="1" t="s">
        <v>17</v>
      </c>
      <c r="C42" s="1" t="s">
        <v>129</v>
      </c>
      <c r="D42" s="1" t="s">
        <v>130</v>
      </c>
      <c r="E42" s="1" t="s">
        <v>20</v>
      </c>
      <c r="F42" s="2">
        <v>2</v>
      </c>
      <c r="G42" s="3">
        <v>0</v>
      </c>
      <c r="H42" s="3"/>
      <c r="I42" s="2">
        <f t="shared" si="2"/>
        <v>0</v>
      </c>
      <c r="J42" s="2">
        <f t="shared" si="3"/>
        <v>0</v>
      </c>
    </row>
    <row r="43" spans="1:10" ht="224.1" customHeight="1" x14ac:dyDescent="0.25">
      <c r="A43" s="1" t="s">
        <v>131</v>
      </c>
      <c r="B43" s="1" t="s">
        <v>17</v>
      </c>
      <c r="C43" s="1" t="s">
        <v>132</v>
      </c>
      <c r="D43" s="1" t="s">
        <v>133</v>
      </c>
      <c r="E43" s="1" t="s">
        <v>20</v>
      </c>
      <c r="F43" s="2">
        <v>6</v>
      </c>
      <c r="G43" s="3">
        <v>0</v>
      </c>
      <c r="H43" s="3"/>
      <c r="I43" s="2">
        <f t="shared" si="2"/>
        <v>0</v>
      </c>
      <c r="J43" s="2">
        <f t="shared" si="3"/>
        <v>0</v>
      </c>
    </row>
    <row r="44" spans="1:10" ht="409.6" customHeight="1" x14ac:dyDescent="0.25">
      <c r="A44" s="1" t="s">
        <v>134</v>
      </c>
      <c r="B44" s="1" t="s">
        <v>17</v>
      </c>
      <c r="C44" s="1" t="s">
        <v>135</v>
      </c>
      <c r="D44" s="1" t="s">
        <v>136</v>
      </c>
      <c r="E44" s="1" t="s">
        <v>20</v>
      </c>
      <c r="F44" s="2">
        <v>13</v>
      </c>
      <c r="G44" s="3">
        <v>0</v>
      </c>
      <c r="H44" s="3"/>
      <c r="I44" s="2">
        <f t="shared" si="2"/>
        <v>0</v>
      </c>
      <c r="J44" s="2">
        <f t="shared" si="3"/>
        <v>0</v>
      </c>
    </row>
    <row r="45" spans="1:10" ht="360" customHeight="1" x14ac:dyDescent="0.25">
      <c r="A45" s="1" t="s">
        <v>137</v>
      </c>
      <c r="B45" s="1" t="s">
        <v>17</v>
      </c>
      <c r="C45" s="1" t="s">
        <v>138</v>
      </c>
      <c r="D45" s="1" t="s">
        <v>139</v>
      </c>
      <c r="E45" s="1" t="s">
        <v>20</v>
      </c>
      <c r="F45" s="2">
        <v>49</v>
      </c>
      <c r="G45" s="3">
        <v>0</v>
      </c>
      <c r="H45" s="3"/>
      <c r="I45" s="2">
        <f t="shared" si="2"/>
        <v>0</v>
      </c>
      <c r="J45" s="2">
        <f t="shared" si="3"/>
        <v>0</v>
      </c>
    </row>
    <row r="46" spans="1:10" ht="250.15" customHeight="1" x14ac:dyDescent="0.25">
      <c r="A46" s="1" t="s">
        <v>140</v>
      </c>
      <c r="B46" s="1" t="s">
        <v>17</v>
      </c>
      <c r="C46" s="1" t="s">
        <v>141</v>
      </c>
      <c r="D46" s="1" t="s">
        <v>142</v>
      </c>
      <c r="E46" s="1" t="s">
        <v>20</v>
      </c>
      <c r="F46" s="2">
        <v>1</v>
      </c>
      <c r="G46" s="3">
        <v>0</v>
      </c>
      <c r="H46" s="3"/>
      <c r="I46" s="2">
        <f t="shared" si="2"/>
        <v>0</v>
      </c>
      <c r="J46" s="2">
        <f t="shared" si="3"/>
        <v>0</v>
      </c>
    </row>
    <row r="47" spans="1:10" ht="409.6" customHeight="1" x14ac:dyDescent="0.25">
      <c r="A47" s="1" t="s">
        <v>143</v>
      </c>
      <c r="B47" s="1" t="s">
        <v>17</v>
      </c>
      <c r="C47" s="1" t="s">
        <v>144</v>
      </c>
      <c r="D47" s="1" t="s">
        <v>145</v>
      </c>
      <c r="E47" s="1" t="s">
        <v>20</v>
      </c>
      <c r="F47" s="2">
        <v>12</v>
      </c>
      <c r="G47" s="3">
        <v>0</v>
      </c>
      <c r="H47" s="3"/>
      <c r="I47" s="2">
        <f t="shared" si="2"/>
        <v>0</v>
      </c>
      <c r="J47" s="2">
        <f t="shared" si="3"/>
        <v>0</v>
      </c>
    </row>
    <row r="48" spans="1:10" ht="259.7" customHeight="1" x14ac:dyDescent="0.25">
      <c r="A48" s="1" t="s">
        <v>146</v>
      </c>
      <c r="B48" s="1" t="s">
        <v>17</v>
      </c>
      <c r="C48" s="1" t="s">
        <v>147</v>
      </c>
      <c r="D48" s="1" t="s">
        <v>148</v>
      </c>
      <c r="E48" s="1" t="s">
        <v>20</v>
      </c>
      <c r="F48" s="2">
        <v>17</v>
      </c>
      <c r="G48" s="3">
        <v>0</v>
      </c>
      <c r="H48" s="3"/>
      <c r="I48" s="2">
        <f t="shared" si="2"/>
        <v>0</v>
      </c>
      <c r="J48" s="2">
        <f t="shared" si="3"/>
        <v>0</v>
      </c>
    </row>
    <row r="49" spans="1:10" ht="276.39999999999998" customHeight="1" x14ac:dyDescent="0.25">
      <c r="A49" s="1" t="s">
        <v>149</v>
      </c>
      <c r="B49" s="1" t="s">
        <v>17</v>
      </c>
      <c r="C49" s="1" t="s">
        <v>150</v>
      </c>
      <c r="D49" s="1" t="s">
        <v>151</v>
      </c>
      <c r="E49" s="1" t="s">
        <v>20</v>
      </c>
      <c r="F49" s="2">
        <v>38</v>
      </c>
      <c r="G49" s="3">
        <v>0</v>
      </c>
      <c r="H49" s="3"/>
      <c r="I49" s="2">
        <f t="shared" si="2"/>
        <v>0</v>
      </c>
      <c r="J49" s="2">
        <f t="shared" si="3"/>
        <v>0</v>
      </c>
    </row>
    <row r="50" spans="1:10" ht="409.6" customHeight="1" x14ac:dyDescent="0.25">
      <c r="A50" s="1" t="s">
        <v>152</v>
      </c>
      <c r="B50" s="1" t="s">
        <v>17</v>
      </c>
      <c r="C50" s="1" t="s">
        <v>153</v>
      </c>
      <c r="D50" s="1" t="s">
        <v>154</v>
      </c>
      <c r="E50" s="1" t="s">
        <v>20</v>
      </c>
      <c r="F50" s="2">
        <v>10</v>
      </c>
      <c r="G50" s="3">
        <v>0</v>
      </c>
      <c r="H50" s="3"/>
      <c r="I50" s="2">
        <f t="shared" si="2"/>
        <v>0</v>
      </c>
      <c r="J50" s="2">
        <f t="shared" si="3"/>
        <v>0</v>
      </c>
    </row>
    <row r="51" spans="1:10" ht="301.5" customHeight="1" x14ac:dyDescent="0.25">
      <c r="A51" s="1" t="s">
        <v>155</v>
      </c>
      <c r="B51" s="1" t="s">
        <v>17</v>
      </c>
      <c r="C51" s="1" t="s">
        <v>156</v>
      </c>
      <c r="D51" s="1" t="s">
        <v>157</v>
      </c>
      <c r="E51" s="1" t="s">
        <v>20</v>
      </c>
      <c r="F51" s="2">
        <v>70</v>
      </c>
      <c r="G51" s="3">
        <v>0</v>
      </c>
      <c r="H51" s="3"/>
      <c r="I51" s="2">
        <f t="shared" si="2"/>
        <v>0</v>
      </c>
      <c r="J51" s="2">
        <f t="shared" si="3"/>
        <v>0</v>
      </c>
    </row>
    <row r="52" spans="1:10" ht="288" customHeight="1" x14ac:dyDescent="0.25">
      <c r="A52" s="1" t="s">
        <v>158</v>
      </c>
      <c r="B52" s="1" t="s">
        <v>17</v>
      </c>
      <c r="C52" s="1" t="s">
        <v>159</v>
      </c>
      <c r="D52" s="1" t="s">
        <v>160</v>
      </c>
      <c r="E52" s="1" t="s">
        <v>20</v>
      </c>
      <c r="F52" s="2">
        <v>2</v>
      </c>
      <c r="G52" s="3">
        <v>0</v>
      </c>
      <c r="H52" s="3"/>
      <c r="I52" s="2">
        <f t="shared" si="2"/>
        <v>0</v>
      </c>
      <c r="J52" s="2">
        <f t="shared" si="3"/>
        <v>0</v>
      </c>
    </row>
    <row r="53" spans="1:10" ht="207" customHeight="1" x14ac:dyDescent="0.25">
      <c r="A53" s="1" t="s">
        <v>161</v>
      </c>
      <c r="B53" s="1" t="s">
        <v>17</v>
      </c>
      <c r="C53" s="1" t="s">
        <v>162</v>
      </c>
      <c r="D53" s="1" t="s">
        <v>163</v>
      </c>
      <c r="E53" s="1" t="s">
        <v>20</v>
      </c>
      <c r="F53" s="2">
        <v>5</v>
      </c>
      <c r="G53" s="3">
        <v>0</v>
      </c>
      <c r="H53" s="3"/>
      <c r="I53" s="2">
        <f t="shared" si="2"/>
        <v>0</v>
      </c>
      <c r="J53" s="2">
        <f t="shared" si="3"/>
        <v>0</v>
      </c>
    </row>
    <row r="54" spans="1:10" ht="236.25" customHeight="1" x14ac:dyDescent="0.25">
      <c r="A54" s="1" t="s">
        <v>164</v>
      </c>
      <c r="B54" s="1" t="s">
        <v>17</v>
      </c>
      <c r="C54" s="1" t="s">
        <v>165</v>
      </c>
      <c r="D54" s="1" t="s">
        <v>166</v>
      </c>
      <c r="E54" s="1" t="s">
        <v>20</v>
      </c>
      <c r="F54" s="2">
        <v>52</v>
      </c>
      <c r="G54" s="3">
        <v>0</v>
      </c>
      <c r="H54" s="3"/>
      <c r="I54" s="2">
        <f t="shared" si="2"/>
        <v>0</v>
      </c>
      <c r="J54" s="2">
        <f t="shared" si="3"/>
        <v>0</v>
      </c>
    </row>
    <row r="55" spans="1:10" ht="334.35" customHeight="1" x14ac:dyDescent="0.25">
      <c r="A55" s="1" t="s">
        <v>167</v>
      </c>
      <c r="B55" s="1" t="s">
        <v>17</v>
      </c>
      <c r="C55" s="1" t="s">
        <v>168</v>
      </c>
      <c r="D55" s="1" t="s">
        <v>169</v>
      </c>
      <c r="E55" s="1" t="s">
        <v>20</v>
      </c>
      <c r="F55" s="2">
        <v>17</v>
      </c>
      <c r="G55" s="3">
        <v>0</v>
      </c>
      <c r="H55" s="3"/>
      <c r="I55" s="2">
        <f t="shared" si="2"/>
        <v>0</v>
      </c>
      <c r="J55" s="2">
        <f t="shared" si="3"/>
        <v>0</v>
      </c>
    </row>
    <row r="56" spans="1:10" ht="244.35" customHeight="1" x14ac:dyDescent="0.25">
      <c r="A56" s="1" t="s">
        <v>170</v>
      </c>
      <c r="B56" s="1" t="s">
        <v>17</v>
      </c>
      <c r="C56" s="1" t="s">
        <v>171</v>
      </c>
      <c r="D56" s="1" t="s">
        <v>172</v>
      </c>
      <c r="E56" s="1" t="s">
        <v>20</v>
      </c>
      <c r="F56" s="2">
        <v>22</v>
      </c>
      <c r="G56" s="3">
        <v>0</v>
      </c>
      <c r="H56" s="3"/>
      <c r="I56" s="2">
        <f t="shared" si="2"/>
        <v>0</v>
      </c>
      <c r="J56" s="2">
        <f t="shared" si="3"/>
        <v>0</v>
      </c>
    </row>
    <row r="57" spans="1:10" ht="244.35" customHeight="1" x14ac:dyDescent="0.25">
      <c r="A57" s="1" t="s">
        <v>173</v>
      </c>
      <c r="B57" s="1" t="s">
        <v>17</v>
      </c>
      <c r="C57" s="1" t="s">
        <v>174</v>
      </c>
      <c r="D57" s="1" t="s">
        <v>175</v>
      </c>
      <c r="E57" s="1" t="s">
        <v>20</v>
      </c>
      <c r="F57" s="2">
        <v>8</v>
      </c>
      <c r="G57" s="3">
        <v>0</v>
      </c>
      <c r="H57" s="3"/>
      <c r="I57" s="2">
        <f t="shared" si="2"/>
        <v>0</v>
      </c>
      <c r="J57" s="2">
        <f t="shared" si="3"/>
        <v>0</v>
      </c>
    </row>
    <row r="58" spans="1:10" ht="243.95" customHeight="1" x14ac:dyDescent="0.25">
      <c r="A58" s="1" t="s">
        <v>176</v>
      </c>
      <c r="B58" s="1" t="s">
        <v>17</v>
      </c>
      <c r="C58" s="1" t="s">
        <v>177</v>
      </c>
      <c r="D58" s="1" t="s">
        <v>178</v>
      </c>
      <c r="E58" s="1" t="s">
        <v>20</v>
      </c>
      <c r="F58" s="2">
        <v>10</v>
      </c>
      <c r="G58" s="3">
        <v>0</v>
      </c>
      <c r="H58" s="3"/>
      <c r="I58" s="2">
        <f t="shared" si="2"/>
        <v>0</v>
      </c>
      <c r="J58" s="2">
        <f t="shared" si="3"/>
        <v>0</v>
      </c>
    </row>
    <row r="59" spans="1:10" ht="409.6" customHeight="1" x14ac:dyDescent="0.25">
      <c r="A59" s="1" t="s">
        <v>179</v>
      </c>
      <c r="B59" s="1" t="s">
        <v>17</v>
      </c>
      <c r="C59" s="1" t="s">
        <v>180</v>
      </c>
      <c r="D59" s="1" t="s">
        <v>181</v>
      </c>
      <c r="E59" s="1" t="s">
        <v>20</v>
      </c>
      <c r="F59" s="2">
        <v>12</v>
      </c>
      <c r="G59" s="3">
        <v>0</v>
      </c>
      <c r="H59" s="3"/>
      <c r="I59" s="2">
        <f t="shared" si="2"/>
        <v>0</v>
      </c>
      <c r="J59" s="2">
        <f t="shared" si="3"/>
        <v>0</v>
      </c>
    </row>
    <row r="60" spans="1:10" ht="229.15" customHeight="1" x14ac:dyDescent="0.25">
      <c r="A60" s="1" t="s">
        <v>182</v>
      </c>
      <c r="B60" s="1" t="s">
        <v>17</v>
      </c>
      <c r="C60" s="1" t="s">
        <v>183</v>
      </c>
      <c r="D60" s="1" t="s">
        <v>184</v>
      </c>
      <c r="E60" s="1" t="s">
        <v>20</v>
      </c>
      <c r="F60" s="2">
        <v>5</v>
      </c>
      <c r="G60" s="3">
        <v>0</v>
      </c>
      <c r="H60" s="3"/>
      <c r="I60" s="2">
        <f t="shared" si="2"/>
        <v>0</v>
      </c>
      <c r="J60" s="2">
        <f t="shared" si="3"/>
        <v>0</v>
      </c>
    </row>
    <row r="61" spans="1:10" ht="409.6" customHeight="1" x14ac:dyDescent="0.25">
      <c r="A61" s="1" t="s">
        <v>185</v>
      </c>
      <c r="B61" s="1" t="s">
        <v>17</v>
      </c>
      <c r="C61" s="1" t="s">
        <v>186</v>
      </c>
      <c r="D61" s="1" t="s">
        <v>187</v>
      </c>
      <c r="E61" s="1" t="s">
        <v>20</v>
      </c>
      <c r="F61" s="2">
        <v>1</v>
      </c>
      <c r="G61" s="3">
        <v>0</v>
      </c>
      <c r="H61" s="3"/>
      <c r="I61" s="2">
        <f t="shared" si="2"/>
        <v>0</v>
      </c>
      <c r="J61" s="2">
        <f t="shared" si="3"/>
        <v>0</v>
      </c>
    </row>
    <row r="62" spans="1:10" ht="342.4" customHeight="1" x14ac:dyDescent="0.25">
      <c r="A62" s="1" t="s">
        <v>188</v>
      </c>
      <c r="B62" s="1" t="s">
        <v>17</v>
      </c>
      <c r="C62" s="1" t="s">
        <v>189</v>
      </c>
      <c r="D62" s="1" t="s">
        <v>190</v>
      </c>
      <c r="E62" s="1" t="s">
        <v>20</v>
      </c>
      <c r="F62" s="2">
        <v>2</v>
      </c>
      <c r="G62" s="3">
        <v>0</v>
      </c>
      <c r="H62" s="3"/>
      <c r="I62" s="2">
        <f t="shared" si="2"/>
        <v>0</v>
      </c>
      <c r="J62" s="2">
        <f t="shared" si="3"/>
        <v>0</v>
      </c>
    </row>
    <row r="63" spans="1:10" ht="409.6" customHeight="1" x14ac:dyDescent="0.25">
      <c r="A63" s="1" t="s">
        <v>191</v>
      </c>
      <c r="B63" s="1" t="s">
        <v>17</v>
      </c>
      <c r="C63" s="1" t="s">
        <v>192</v>
      </c>
      <c r="D63" s="1" t="s">
        <v>193</v>
      </c>
      <c r="E63" s="1" t="s">
        <v>20</v>
      </c>
      <c r="F63" s="2">
        <v>2</v>
      </c>
      <c r="G63" s="3">
        <v>0</v>
      </c>
      <c r="H63" s="3"/>
      <c r="I63" s="2">
        <f t="shared" si="2"/>
        <v>0</v>
      </c>
      <c r="J63" s="2">
        <f t="shared" si="3"/>
        <v>0</v>
      </c>
    </row>
    <row r="64" spans="1:10" ht="371.65" customHeight="1" x14ac:dyDescent="0.25">
      <c r="A64" s="1" t="s">
        <v>194</v>
      </c>
      <c r="B64" s="1" t="s">
        <v>17</v>
      </c>
      <c r="C64" s="1" t="s">
        <v>195</v>
      </c>
      <c r="D64" s="1" t="s">
        <v>196</v>
      </c>
      <c r="E64" s="1" t="s">
        <v>20</v>
      </c>
      <c r="F64" s="2">
        <v>2</v>
      </c>
      <c r="G64" s="3">
        <v>0</v>
      </c>
      <c r="H64" s="3"/>
      <c r="I64" s="2">
        <f t="shared" si="2"/>
        <v>0</v>
      </c>
      <c r="J64" s="2">
        <f t="shared" si="3"/>
        <v>0</v>
      </c>
    </row>
    <row r="65" spans="1:10" ht="157.15" customHeight="1" x14ac:dyDescent="0.25">
      <c r="A65" s="1" t="s">
        <v>197</v>
      </c>
      <c r="B65" s="1" t="s">
        <v>17</v>
      </c>
      <c r="C65" s="1" t="s">
        <v>198</v>
      </c>
      <c r="D65" s="1" t="s">
        <v>199</v>
      </c>
      <c r="E65" s="1" t="s">
        <v>27</v>
      </c>
      <c r="F65" s="2">
        <v>30</v>
      </c>
      <c r="G65" s="3">
        <v>0</v>
      </c>
      <c r="H65" s="3"/>
      <c r="I65" s="2">
        <f t="shared" si="2"/>
        <v>0</v>
      </c>
      <c r="J65" s="2">
        <f t="shared" si="3"/>
        <v>0</v>
      </c>
    </row>
    <row r="66" spans="1:10" ht="123.75" customHeight="1" x14ac:dyDescent="0.25">
      <c r="A66" s="1" t="s">
        <v>200</v>
      </c>
      <c r="B66" s="1" t="s">
        <v>17</v>
      </c>
      <c r="C66" s="1" t="s">
        <v>201</v>
      </c>
      <c r="D66" s="1" t="s">
        <v>202</v>
      </c>
      <c r="E66" s="1" t="s">
        <v>203</v>
      </c>
      <c r="F66" s="2">
        <v>100</v>
      </c>
      <c r="G66" s="3">
        <v>0</v>
      </c>
      <c r="H66" s="3"/>
      <c r="I66" s="2">
        <f t="shared" si="2"/>
        <v>0</v>
      </c>
      <c r="J66" s="2">
        <f t="shared" si="3"/>
        <v>0</v>
      </c>
    </row>
    <row r="67" spans="1:10" ht="171" customHeight="1" x14ac:dyDescent="0.25">
      <c r="A67" s="1" t="s">
        <v>204</v>
      </c>
      <c r="B67" s="1" t="s">
        <v>17</v>
      </c>
      <c r="C67" s="1" t="s">
        <v>205</v>
      </c>
      <c r="D67" s="1" t="s">
        <v>206</v>
      </c>
      <c r="E67" s="1" t="s">
        <v>20</v>
      </c>
      <c r="F67" s="2">
        <v>8</v>
      </c>
      <c r="G67" s="3">
        <v>0</v>
      </c>
      <c r="H67" s="3"/>
      <c r="I67" s="2">
        <f t="shared" si="2"/>
        <v>0</v>
      </c>
      <c r="J67" s="2">
        <f t="shared" si="3"/>
        <v>0</v>
      </c>
    </row>
    <row r="68" spans="1:10" ht="148.5" customHeight="1" x14ac:dyDescent="0.25">
      <c r="A68" s="1" t="s">
        <v>207</v>
      </c>
      <c r="B68" s="1" t="s">
        <v>17</v>
      </c>
      <c r="C68" s="1" t="s">
        <v>208</v>
      </c>
      <c r="D68" s="1" t="s">
        <v>209</v>
      </c>
      <c r="E68" s="1" t="s">
        <v>20</v>
      </c>
      <c r="F68" s="2">
        <v>2</v>
      </c>
      <c r="G68" s="3">
        <v>0</v>
      </c>
      <c r="H68" s="3"/>
      <c r="I68" s="2">
        <f t="shared" si="2"/>
        <v>0</v>
      </c>
      <c r="J68" s="2">
        <f t="shared" si="3"/>
        <v>0</v>
      </c>
    </row>
    <row r="69" spans="1:10" ht="143.65" customHeight="1" x14ac:dyDescent="0.25">
      <c r="A69" s="1" t="s">
        <v>210</v>
      </c>
      <c r="B69" s="1" t="s">
        <v>17</v>
      </c>
      <c r="C69" s="1" t="s">
        <v>211</v>
      </c>
      <c r="D69" s="1" t="s">
        <v>212</v>
      </c>
      <c r="E69" s="1" t="s">
        <v>20</v>
      </c>
      <c r="F69" s="2">
        <v>2</v>
      </c>
      <c r="G69" s="3">
        <v>0</v>
      </c>
      <c r="H69" s="3"/>
      <c r="I69" s="2">
        <f t="shared" si="2"/>
        <v>0</v>
      </c>
      <c r="J69" s="2">
        <f t="shared" si="3"/>
        <v>0</v>
      </c>
    </row>
    <row r="70" spans="1:10" ht="309.2" customHeight="1" x14ac:dyDescent="0.25">
      <c r="A70" s="1" t="s">
        <v>213</v>
      </c>
      <c r="B70" s="1" t="s">
        <v>17</v>
      </c>
      <c r="C70" s="1" t="s">
        <v>214</v>
      </c>
      <c r="D70" s="1" t="s">
        <v>215</v>
      </c>
      <c r="E70" s="1" t="s">
        <v>27</v>
      </c>
      <c r="F70" s="2">
        <v>2000</v>
      </c>
      <c r="G70" s="3">
        <v>0</v>
      </c>
      <c r="H70" s="3"/>
      <c r="I70" s="2">
        <f t="shared" ref="I70:I86" si="4">ROUND(G70*(1 + H70/100),2)</f>
        <v>0</v>
      </c>
      <c r="J70" s="2">
        <f t="shared" ref="J70:J86" si="5">ROUND(F70*I70,2)</f>
        <v>0</v>
      </c>
    </row>
    <row r="71" spans="1:10" ht="187.15" customHeight="1" x14ac:dyDescent="0.25">
      <c r="A71" s="1" t="s">
        <v>216</v>
      </c>
      <c r="B71" s="1" t="s">
        <v>17</v>
      </c>
      <c r="C71" s="1" t="s">
        <v>217</v>
      </c>
      <c r="D71" s="1" t="s">
        <v>218</v>
      </c>
      <c r="E71" s="1" t="s">
        <v>20</v>
      </c>
      <c r="F71" s="2">
        <v>84</v>
      </c>
      <c r="G71" s="3">
        <v>0</v>
      </c>
      <c r="H71" s="3"/>
      <c r="I71" s="2">
        <f t="shared" si="4"/>
        <v>0</v>
      </c>
      <c r="J71" s="2">
        <f t="shared" si="5"/>
        <v>0</v>
      </c>
    </row>
    <row r="72" spans="1:10" ht="151.15" customHeight="1" x14ac:dyDescent="0.25">
      <c r="A72" s="1" t="s">
        <v>219</v>
      </c>
      <c r="B72" s="1" t="s">
        <v>17</v>
      </c>
      <c r="C72" s="1" t="s">
        <v>220</v>
      </c>
      <c r="D72" s="1" t="s">
        <v>221</v>
      </c>
      <c r="E72" s="1" t="s">
        <v>222</v>
      </c>
      <c r="F72" s="2">
        <v>172</v>
      </c>
      <c r="G72" s="3">
        <v>0</v>
      </c>
      <c r="H72" s="3"/>
      <c r="I72" s="2">
        <f t="shared" si="4"/>
        <v>0</v>
      </c>
      <c r="J72" s="2">
        <f t="shared" si="5"/>
        <v>0</v>
      </c>
    </row>
    <row r="73" spans="1:10" ht="131.85" customHeight="1" x14ac:dyDescent="0.25">
      <c r="A73" s="1" t="s">
        <v>223</v>
      </c>
      <c r="B73" s="1" t="s">
        <v>17</v>
      </c>
      <c r="C73" s="1" t="s">
        <v>224</v>
      </c>
      <c r="D73" s="1" t="s">
        <v>225</v>
      </c>
      <c r="E73" s="1" t="s">
        <v>20</v>
      </c>
      <c r="F73" s="2">
        <v>43</v>
      </c>
      <c r="G73" s="3">
        <v>0</v>
      </c>
      <c r="H73" s="3"/>
      <c r="I73" s="2">
        <f t="shared" si="4"/>
        <v>0</v>
      </c>
      <c r="J73" s="2">
        <f t="shared" si="5"/>
        <v>0</v>
      </c>
    </row>
    <row r="74" spans="1:10" ht="109.35" customHeight="1" x14ac:dyDescent="0.25">
      <c r="A74" s="1" t="s">
        <v>226</v>
      </c>
      <c r="B74" s="1" t="s">
        <v>17</v>
      </c>
      <c r="C74" s="1" t="s">
        <v>227</v>
      </c>
      <c r="D74" s="1" t="s">
        <v>228</v>
      </c>
      <c r="E74" s="1" t="s">
        <v>27</v>
      </c>
      <c r="F74" s="2">
        <v>5636</v>
      </c>
      <c r="G74" s="3">
        <v>0</v>
      </c>
      <c r="H74" s="3"/>
      <c r="I74" s="2">
        <f t="shared" si="4"/>
        <v>0</v>
      </c>
      <c r="J74" s="2">
        <f t="shared" si="5"/>
        <v>0</v>
      </c>
    </row>
    <row r="75" spans="1:10" ht="300.60000000000002" customHeight="1" x14ac:dyDescent="0.25">
      <c r="A75" s="1" t="s">
        <v>229</v>
      </c>
      <c r="B75" s="1" t="s">
        <v>17</v>
      </c>
      <c r="C75" s="1" t="s">
        <v>230</v>
      </c>
      <c r="D75" s="1" t="s">
        <v>231</v>
      </c>
      <c r="E75" s="1" t="s">
        <v>20</v>
      </c>
      <c r="F75" s="2">
        <v>6</v>
      </c>
      <c r="G75" s="3">
        <v>0</v>
      </c>
      <c r="H75" s="3"/>
      <c r="I75" s="2">
        <f t="shared" si="4"/>
        <v>0</v>
      </c>
      <c r="J75" s="2">
        <f t="shared" si="5"/>
        <v>0</v>
      </c>
    </row>
    <row r="76" spans="1:10" ht="265.89999999999998" customHeight="1" x14ac:dyDescent="0.25">
      <c r="A76" s="1" t="s">
        <v>232</v>
      </c>
      <c r="B76" s="1" t="s">
        <v>17</v>
      </c>
      <c r="C76" s="1" t="s">
        <v>233</v>
      </c>
      <c r="D76" s="1" t="s">
        <v>234</v>
      </c>
      <c r="E76" s="1" t="s">
        <v>20</v>
      </c>
      <c r="F76" s="2">
        <v>14</v>
      </c>
      <c r="G76" s="3">
        <v>0</v>
      </c>
      <c r="H76" s="3"/>
      <c r="I76" s="2">
        <f t="shared" si="4"/>
        <v>0</v>
      </c>
      <c r="J76" s="2">
        <f t="shared" si="5"/>
        <v>0</v>
      </c>
    </row>
    <row r="77" spans="1:10" ht="153" customHeight="1" x14ac:dyDescent="0.25">
      <c r="A77" s="1" t="s">
        <v>235</v>
      </c>
      <c r="B77" s="1" t="s">
        <v>17</v>
      </c>
      <c r="C77" s="1" t="s">
        <v>236</v>
      </c>
      <c r="D77" s="1" t="s">
        <v>237</v>
      </c>
      <c r="E77" s="1" t="s">
        <v>20</v>
      </c>
      <c r="F77" s="2">
        <v>258</v>
      </c>
      <c r="G77" s="3">
        <v>0</v>
      </c>
      <c r="H77" s="3"/>
      <c r="I77" s="2">
        <f t="shared" si="4"/>
        <v>0</v>
      </c>
      <c r="J77" s="2">
        <f t="shared" si="5"/>
        <v>0</v>
      </c>
    </row>
    <row r="78" spans="1:10" ht="141.75" customHeight="1" x14ac:dyDescent="0.25">
      <c r="A78" s="1" t="s">
        <v>238</v>
      </c>
      <c r="B78" s="1" t="s">
        <v>17</v>
      </c>
      <c r="C78" s="1" t="s">
        <v>239</v>
      </c>
      <c r="D78" s="1" t="s">
        <v>240</v>
      </c>
      <c r="E78" s="1" t="s">
        <v>20</v>
      </c>
      <c r="F78" s="2">
        <v>340</v>
      </c>
      <c r="G78" s="3">
        <v>0</v>
      </c>
      <c r="H78" s="3"/>
      <c r="I78" s="2">
        <f t="shared" si="4"/>
        <v>0</v>
      </c>
      <c r="J78" s="2">
        <f t="shared" si="5"/>
        <v>0</v>
      </c>
    </row>
    <row r="79" spans="1:10" ht="403.7" customHeight="1" x14ac:dyDescent="0.25">
      <c r="A79" s="1" t="s">
        <v>241</v>
      </c>
      <c r="B79" s="1" t="s">
        <v>17</v>
      </c>
      <c r="C79" s="1" t="s">
        <v>242</v>
      </c>
      <c r="D79" s="1" t="s">
        <v>243</v>
      </c>
      <c r="E79" s="1" t="s">
        <v>20</v>
      </c>
      <c r="F79" s="2">
        <v>1</v>
      </c>
      <c r="G79" s="3">
        <v>0</v>
      </c>
      <c r="H79" s="3"/>
      <c r="I79" s="2">
        <f t="shared" si="4"/>
        <v>0</v>
      </c>
      <c r="J79" s="2">
        <f t="shared" si="5"/>
        <v>0</v>
      </c>
    </row>
    <row r="80" spans="1:10" ht="403.15" customHeight="1" x14ac:dyDescent="0.25">
      <c r="A80" s="1" t="s">
        <v>244</v>
      </c>
      <c r="B80" s="1" t="s">
        <v>17</v>
      </c>
      <c r="C80" s="1" t="s">
        <v>245</v>
      </c>
      <c r="D80" s="1" t="s">
        <v>246</v>
      </c>
      <c r="E80" s="1" t="s">
        <v>20</v>
      </c>
      <c r="F80" s="2">
        <v>1</v>
      </c>
      <c r="G80" s="3">
        <v>0</v>
      </c>
      <c r="H80" s="3"/>
      <c r="I80" s="2">
        <f t="shared" si="4"/>
        <v>0</v>
      </c>
      <c r="J80" s="2">
        <f t="shared" si="5"/>
        <v>0</v>
      </c>
    </row>
    <row r="81" spans="1:10" ht="193.9" customHeight="1" x14ac:dyDescent="0.25">
      <c r="A81" s="1" t="s">
        <v>247</v>
      </c>
      <c r="B81" s="1" t="s">
        <v>17</v>
      </c>
      <c r="C81" s="1" t="s">
        <v>248</v>
      </c>
      <c r="D81" s="1" t="s">
        <v>249</v>
      </c>
      <c r="E81" s="1" t="s">
        <v>37</v>
      </c>
      <c r="F81" s="2">
        <v>43</v>
      </c>
      <c r="G81" s="3">
        <v>0</v>
      </c>
      <c r="H81" s="3"/>
      <c r="I81" s="2">
        <f t="shared" si="4"/>
        <v>0</v>
      </c>
      <c r="J81" s="2">
        <f t="shared" si="5"/>
        <v>0</v>
      </c>
    </row>
    <row r="82" spans="1:10" ht="134.1" customHeight="1" x14ac:dyDescent="0.25">
      <c r="A82" s="1" t="s">
        <v>250</v>
      </c>
      <c r="B82" s="1" t="s">
        <v>17</v>
      </c>
      <c r="C82" s="1" t="s">
        <v>251</v>
      </c>
      <c r="D82" s="1" t="s">
        <v>252</v>
      </c>
      <c r="E82" s="1" t="s">
        <v>20</v>
      </c>
      <c r="F82" s="2">
        <v>8</v>
      </c>
      <c r="G82" s="3">
        <v>0</v>
      </c>
      <c r="H82" s="3"/>
      <c r="I82" s="2">
        <f t="shared" si="4"/>
        <v>0</v>
      </c>
      <c r="J82" s="2">
        <f t="shared" si="5"/>
        <v>0</v>
      </c>
    </row>
    <row r="83" spans="1:10" ht="134.1" customHeight="1" x14ac:dyDescent="0.25">
      <c r="A83" s="1" t="s">
        <v>253</v>
      </c>
      <c r="B83" s="1" t="s">
        <v>17</v>
      </c>
      <c r="C83" s="1" t="s">
        <v>254</v>
      </c>
      <c r="D83" s="1" t="s">
        <v>255</v>
      </c>
      <c r="E83" s="1" t="s">
        <v>20</v>
      </c>
      <c r="F83" s="2">
        <v>2</v>
      </c>
      <c r="G83" s="3">
        <v>0</v>
      </c>
      <c r="H83" s="3"/>
      <c r="I83" s="2">
        <f t="shared" si="4"/>
        <v>0</v>
      </c>
      <c r="J83" s="2">
        <f t="shared" si="5"/>
        <v>0</v>
      </c>
    </row>
    <row r="84" spans="1:10" ht="161.1" customHeight="1" x14ac:dyDescent="0.25">
      <c r="A84" s="1" t="s">
        <v>256</v>
      </c>
      <c r="B84" s="1" t="s">
        <v>17</v>
      </c>
      <c r="C84" s="1" t="s">
        <v>257</v>
      </c>
      <c r="D84" s="1" t="s">
        <v>258</v>
      </c>
      <c r="E84" s="1" t="s">
        <v>20</v>
      </c>
      <c r="F84" s="2">
        <v>20</v>
      </c>
      <c r="G84" s="3">
        <v>0</v>
      </c>
      <c r="H84" s="3"/>
      <c r="I84" s="2">
        <f t="shared" si="4"/>
        <v>0</v>
      </c>
      <c r="J84" s="2">
        <f t="shared" si="5"/>
        <v>0</v>
      </c>
    </row>
    <row r="85" spans="1:10" ht="269.64999999999998" customHeight="1" x14ac:dyDescent="0.25">
      <c r="A85" s="1" t="s">
        <v>259</v>
      </c>
      <c r="B85" s="1" t="s">
        <v>17</v>
      </c>
      <c r="C85" s="1" t="s">
        <v>260</v>
      </c>
      <c r="D85" s="1" t="s">
        <v>261</v>
      </c>
      <c r="E85" s="1" t="s">
        <v>20</v>
      </c>
      <c r="F85" s="2">
        <v>420</v>
      </c>
      <c r="G85" s="3">
        <v>0</v>
      </c>
      <c r="H85" s="3"/>
      <c r="I85" s="2">
        <f t="shared" si="4"/>
        <v>0</v>
      </c>
      <c r="J85" s="2">
        <f t="shared" si="5"/>
        <v>0</v>
      </c>
    </row>
    <row r="86" spans="1:10" ht="25.7" customHeight="1" x14ac:dyDescent="0.25">
      <c r="A86" s="1" t="s">
        <v>262</v>
      </c>
      <c r="B86" s="1" t="s">
        <v>17</v>
      </c>
      <c r="C86" s="1" t="s">
        <v>263</v>
      </c>
      <c r="D86" s="1" t="s">
        <v>264</v>
      </c>
      <c r="E86" s="1" t="s">
        <v>37</v>
      </c>
      <c r="F86" s="2">
        <v>988</v>
      </c>
      <c r="G86" s="3">
        <v>0</v>
      </c>
      <c r="H86" s="3"/>
      <c r="I86" s="2">
        <f t="shared" si="4"/>
        <v>0</v>
      </c>
      <c r="J86" s="2">
        <f t="shared" si="5"/>
        <v>0</v>
      </c>
    </row>
    <row r="87" spans="1:10" x14ac:dyDescent="0.25">
      <c r="A87" s="1" t="s">
        <v>265</v>
      </c>
      <c r="B87" s="1"/>
      <c r="C87" s="1"/>
      <c r="D87" s="1" t="s">
        <v>266</v>
      </c>
    </row>
    <row r="88" spans="1:10" ht="144.4" customHeight="1" x14ac:dyDescent="0.25">
      <c r="A88" s="1" t="s">
        <v>267</v>
      </c>
      <c r="B88" s="1" t="s">
        <v>17</v>
      </c>
      <c r="C88" s="1" t="s">
        <v>268</v>
      </c>
      <c r="D88" s="1" t="s">
        <v>269</v>
      </c>
      <c r="E88" s="1" t="s">
        <v>270</v>
      </c>
      <c r="F88" s="2">
        <v>2544</v>
      </c>
      <c r="G88" s="3">
        <v>0</v>
      </c>
      <c r="H88" s="3"/>
      <c r="I88" s="2">
        <f>ROUND(G88*(1 + H88/100),2)</f>
        <v>0</v>
      </c>
      <c r="J88" s="2">
        <f>ROUND(F88*I88,2)</f>
        <v>0</v>
      </c>
    </row>
    <row r="89" spans="1:10" ht="78.75" customHeight="1" x14ac:dyDescent="0.25">
      <c r="A89" s="1" t="s">
        <v>271</v>
      </c>
      <c r="B89" s="1" t="s">
        <v>17</v>
      </c>
      <c r="C89" s="1" t="s">
        <v>272</v>
      </c>
      <c r="D89" s="1" t="s">
        <v>273</v>
      </c>
      <c r="E89" s="1" t="s">
        <v>27</v>
      </c>
      <c r="F89" s="2">
        <v>1000</v>
      </c>
      <c r="G89" s="3">
        <v>0</v>
      </c>
      <c r="H89" s="3"/>
      <c r="I89" s="2">
        <f>ROUND(G89*(1 + H89/100),2)</f>
        <v>0</v>
      </c>
      <c r="J89" s="2">
        <f>ROUND(F89*I89,2)</f>
        <v>0</v>
      </c>
    </row>
    <row r="90" spans="1:10" x14ac:dyDescent="0.25">
      <c r="A90" s="1" t="s">
        <v>274</v>
      </c>
      <c r="B90" s="1"/>
      <c r="C90" s="1"/>
      <c r="D90" s="1" t="s">
        <v>275</v>
      </c>
    </row>
    <row r="91" spans="1:10" ht="403.7" customHeight="1" x14ac:dyDescent="0.25">
      <c r="A91" s="1" t="s">
        <v>276</v>
      </c>
      <c r="B91" s="1" t="s">
        <v>17</v>
      </c>
      <c r="C91" s="1" t="s">
        <v>277</v>
      </c>
      <c r="D91" s="1" t="s">
        <v>278</v>
      </c>
      <c r="E91" s="1" t="s">
        <v>20</v>
      </c>
      <c r="F91" s="2">
        <v>6</v>
      </c>
      <c r="G91" s="3">
        <v>0</v>
      </c>
      <c r="H91" s="3"/>
      <c r="I91" s="2">
        <f t="shared" ref="I91:I122" si="6">ROUND(G91*(1 + H91/100),2)</f>
        <v>0</v>
      </c>
      <c r="J91" s="2">
        <f t="shared" ref="J91:J122" si="7">ROUND(F91*I91,2)</f>
        <v>0</v>
      </c>
    </row>
    <row r="92" spans="1:10" ht="270.39999999999998" customHeight="1" x14ac:dyDescent="0.25">
      <c r="A92" s="1" t="s">
        <v>279</v>
      </c>
      <c r="B92" s="1" t="s">
        <v>17</v>
      </c>
      <c r="C92" s="1" t="s">
        <v>280</v>
      </c>
      <c r="D92" s="1" t="s">
        <v>281</v>
      </c>
      <c r="E92" s="1" t="s">
        <v>20</v>
      </c>
      <c r="F92" s="2">
        <v>1</v>
      </c>
      <c r="G92" s="3">
        <v>0</v>
      </c>
      <c r="H92" s="3"/>
      <c r="I92" s="2">
        <f t="shared" si="6"/>
        <v>0</v>
      </c>
      <c r="J92" s="2">
        <f t="shared" si="7"/>
        <v>0</v>
      </c>
    </row>
    <row r="93" spans="1:10" ht="211.9" customHeight="1" x14ac:dyDescent="0.25">
      <c r="A93" s="1" t="s">
        <v>282</v>
      </c>
      <c r="B93" s="1" t="s">
        <v>17</v>
      </c>
      <c r="C93" s="1" t="s">
        <v>283</v>
      </c>
      <c r="D93" s="1" t="s">
        <v>284</v>
      </c>
      <c r="E93" s="1" t="s">
        <v>27</v>
      </c>
      <c r="F93" s="2">
        <v>4920</v>
      </c>
      <c r="G93" s="3">
        <v>0</v>
      </c>
      <c r="H93" s="3"/>
      <c r="I93" s="2">
        <f t="shared" si="6"/>
        <v>0</v>
      </c>
      <c r="J93" s="2">
        <f t="shared" si="7"/>
        <v>0</v>
      </c>
    </row>
    <row r="94" spans="1:10" ht="161.1" customHeight="1" x14ac:dyDescent="0.25">
      <c r="A94" s="1" t="s">
        <v>285</v>
      </c>
      <c r="B94" s="1" t="s">
        <v>17</v>
      </c>
      <c r="C94" s="1" t="s">
        <v>286</v>
      </c>
      <c r="D94" s="1" t="s">
        <v>287</v>
      </c>
      <c r="E94" s="1" t="s">
        <v>27</v>
      </c>
      <c r="F94" s="2">
        <v>120</v>
      </c>
      <c r="G94" s="3">
        <v>0</v>
      </c>
      <c r="H94" s="3"/>
      <c r="I94" s="2">
        <f t="shared" si="6"/>
        <v>0</v>
      </c>
      <c r="J94" s="2">
        <f t="shared" si="7"/>
        <v>0</v>
      </c>
    </row>
    <row r="95" spans="1:10" ht="212.45" customHeight="1" x14ac:dyDescent="0.25">
      <c r="A95" s="1" t="s">
        <v>288</v>
      </c>
      <c r="B95" s="1" t="s">
        <v>17</v>
      </c>
      <c r="C95" s="1" t="s">
        <v>289</v>
      </c>
      <c r="D95" s="1" t="s">
        <v>290</v>
      </c>
      <c r="E95" s="1" t="s">
        <v>27</v>
      </c>
      <c r="F95" s="2">
        <v>438</v>
      </c>
      <c r="G95" s="3">
        <v>0</v>
      </c>
      <c r="H95" s="3"/>
      <c r="I95" s="2">
        <f t="shared" si="6"/>
        <v>0</v>
      </c>
      <c r="J95" s="2">
        <f t="shared" si="7"/>
        <v>0</v>
      </c>
    </row>
    <row r="96" spans="1:10" ht="169.7" customHeight="1" x14ac:dyDescent="0.25">
      <c r="A96" s="1" t="s">
        <v>291</v>
      </c>
      <c r="B96" s="1" t="s">
        <v>17</v>
      </c>
      <c r="C96" s="1" t="s">
        <v>292</v>
      </c>
      <c r="D96" s="1" t="s">
        <v>293</v>
      </c>
      <c r="E96" s="1" t="s">
        <v>37</v>
      </c>
      <c r="F96" s="2">
        <v>650</v>
      </c>
      <c r="G96" s="3">
        <v>0</v>
      </c>
      <c r="H96" s="3"/>
      <c r="I96" s="2">
        <f t="shared" si="6"/>
        <v>0</v>
      </c>
      <c r="J96" s="2">
        <f t="shared" si="7"/>
        <v>0</v>
      </c>
    </row>
    <row r="97" spans="1:10" ht="90.4" customHeight="1" x14ac:dyDescent="0.25">
      <c r="A97" s="1" t="s">
        <v>294</v>
      </c>
      <c r="B97" s="1" t="s">
        <v>17</v>
      </c>
      <c r="C97" s="1" t="s">
        <v>295</v>
      </c>
      <c r="D97" s="1" t="s">
        <v>296</v>
      </c>
      <c r="E97" s="1" t="s">
        <v>27</v>
      </c>
      <c r="F97" s="2">
        <v>745</v>
      </c>
      <c r="G97" s="3">
        <v>0</v>
      </c>
      <c r="H97" s="3"/>
      <c r="I97" s="2">
        <f t="shared" si="6"/>
        <v>0</v>
      </c>
      <c r="J97" s="2">
        <f t="shared" si="7"/>
        <v>0</v>
      </c>
    </row>
    <row r="98" spans="1:10" ht="260.64999999999998" customHeight="1" x14ac:dyDescent="0.25">
      <c r="A98" s="1" t="s">
        <v>297</v>
      </c>
      <c r="B98" s="1" t="s">
        <v>17</v>
      </c>
      <c r="C98" s="1" t="s">
        <v>298</v>
      </c>
      <c r="D98" s="1" t="s">
        <v>299</v>
      </c>
      <c r="E98" s="1" t="s">
        <v>37</v>
      </c>
      <c r="F98" s="2">
        <v>200</v>
      </c>
      <c r="G98" s="3">
        <v>0</v>
      </c>
      <c r="H98" s="3"/>
      <c r="I98" s="2">
        <f t="shared" si="6"/>
        <v>0</v>
      </c>
      <c r="J98" s="2">
        <f t="shared" si="7"/>
        <v>0</v>
      </c>
    </row>
    <row r="99" spans="1:10" ht="292.89999999999998" customHeight="1" x14ac:dyDescent="0.25">
      <c r="A99" s="1" t="s">
        <v>300</v>
      </c>
      <c r="B99" s="1" t="s">
        <v>17</v>
      </c>
      <c r="C99" s="1" t="s">
        <v>301</v>
      </c>
      <c r="D99" s="1" t="s">
        <v>302</v>
      </c>
      <c r="E99" s="1" t="s">
        <v>37</v>
      </c>
      <c r="F99" s="2">
        <v>4</v>
      </c>
      <c r="G99" s="3">
        <v>0</v>
      </c>
      <c r="H99" s="3"/>
      <c r="I99" s="2">
        <f t="shared" si="6"/>
        <v>0</v>
      </c>
      <c r="J99" s="2">
        <f t="shared" si="7"/>
        <v>0</v>
      </c>
    </row>
    <row r="100" spans="1:10" ht="270.39999999999998" customHeight="1" x14ac:dyDescent="0.25">
      <c r="A100" s="1" t="s">
        <v>303</v>
      </c>
      <c r="B100" s="1" t="s">
        <v>17</v>
      </c>
      <c r="C100" s="1" t="s">
        <v>304</v>
      </c>
      <c r="D100" s="1" t="s">
        <v>305</v>
      </c>
      <c r="E100" s="1" t="s">
        <v>37</v>
      </c>
      <c r="F100" s="2">
        <v>1</v>
      </c>
      <c r="G100" s="3">
        <v>0</v>
      </c>
      <c r="H100" s="3"/>
      <c r="I100" s="2">
        <f t="shared" si="6"/>
        <v>0</v>
      </c>
      <c r="J100" s="2">
        <f t="shared" si="7"/>
        <v>0</v>
      </c>
    </row>
    <row r="101" spans="1:10" ht="359.1" customHeight="1" x14ac:dyDescent="0.25">
      <c r="A101" s="1" t="s">
        <v>306</v>
      </c>
      <c r="B101" s="1" t="s">
        <v>17</v>
      </c>
      <c r="C101" s="1" t="s">
        <v>307</v>
      </c>
      <c r="D101" s="1" t="s">
        <v>308</v>
      </c>
      <c r="E101" s="1" t="s">
        <v>37</v>
      </c>
      <c r="F101" s="2">
        <v>1</v>
      </c>
      <c r="G101" s="3">
        <v>0</v>
      </c>
      <c r="H101" s="3"/>
      <c r="I101" s="2">
        <f t="shared" si="6"/>
        <v>0</v>
      </c>
      <c r="J101" s="2">
        <f t="shared" si="7"/>
        <v>0</v>
      </c>
    </row>
    <row r="102" spans="1:10" ht="207" customHeight="1" x14ac:dyDescent="0.25">
      <c r="A102" s="1" t="s">
        <v>309</v>
      </c>
      <c r="B102" s="1" t="s">
        <v>17</v>
      </c>
      <c r="C102" s="1" t="s">
        <v>310</v>
      </c>
      <c r="D102" s="1" t="s">
        <v>311</v>
      </c>
      <c r="E102" s="1" t="s">
        <v>37</v>
      </c>
      <c r="F102" s="2">
        <v>29</v>
      </c>
      <c r="G102" s="3">
        <v>0</v>
      </c>
      <c r="H102" s="3"/>
      <c r="I102" s="2">
        <f t="shared" si="6"/>
        <v>0</v>
      </c>
      <c r="J102" s="2">
        <f t="shared" si="7"/>
        <v>0</v>
      </c>
    </row>
    <row r="103" spans="1:10" ht="204.4" customHeight="1" x14ac:dyDescent="0.25">
      <c r="A103" s="1" t="s">
        <v>312</v>
      </c>
      <c r="B103" s="1" t="s">
        <v>17</v>
      </c>
      <c r="C103" s="1" t="s">
        <v>313</v>
      </c>
      <c r="D103" s="1" t="s">
        <v>314</v>
      </c>
      <c r="E103" s="1" t="s">
        <v>37</v>
      </c>
      <c r="F103" s="2">
        <v>76</v>
      </c>
      <c r="G103" s="3">
        <v>0</v>
      </c>
      <c r="H103" s="3"/>
      <c r="I103" s="2">
        <f t="shared" si="6"/>
        <v>0</v>
      </c>
      <c r="J103" s="2">
        <f t="shared" si="7"/>
        <v>0</v>
      </c>
    </row>
    <row r="104" spans="1:10" ht="204.75" customHeight="1" x14ac:dyDescent="0.25">
      <c r="A104" s="1" t="s">
        <v>315</v>
      </c>
      <c r="B104" s="1" t="s">
        <v>17</v>
      </c>
      <c r="C104" s="1" t="s">
        <v>316</v>
      </c>
      <c r="D104" s="1" t="s">
        <v>317</v>
      </c>
      <c r="E104" s="1" t="s">
        <v>37</v>
      </c>
      <c r="F104" s="2">
        <v>10</v>
      </c>
      <c r="G104" s="3">
        <v>0</v>
      </c>
      <c r="H104" s="3"/>
      <c r="I104" s="2">
        <f t="shared" si="6"/>
        <v>0</v>
      </c>
      <c r="J104" s="2">
        <f t="shared" si="7"/>
        <v>0</v>
      </c>
    </row>
    <row r="105" spans="1:10" ht="198.4" customHeight="1" x14ac:dyDescent="0.25">
      <c r="A105" s="1" t="s">
        <v>318</v>
      </c>
      <c r="B105" s="1" t="s">
        <v>17</v>
      </c>
      <c r="C105" s="1" t="s">
        <v>319</v>
      </c>
      <c r="D105" s="1" t="s">
        <v>320</v>
      </c>
      <c r="E105" s="1" t="s">
        <v>37</v>
      </c>
      <c r="F105" s="2">
        <v>7</v>
      </c>
      <c r="G105" s="3">
        <v>0</v>
      </c>
      <c r="H105" s="3"/>
      <c r="I105" s="2">
        <f t="shared" si="6"/>
        <v>0</v>
      </c>
      <c r="J105" s="2">
        <f t="shared" si="7"/>
        <v>0</v>
      </c>
    </row>
    <row r="106" spans="1:10" ht="220.5" customHeight="1" x14ac:dyDescent="0.25">
      <c r="A106" s="1" t="s">
        <v>321</v>
      </c>
      <c r="B106" s="1" t="s">
        <v>17</v>
      </c>
      <c r="C106" s="1" t="s">
        <v>322</v>
      </c>
      <c r="D106" s="1" t="s">
        <v>323</v>
      </c>
      <c r="E106" s="1" t="s">
        <v>37</v>
      </c>
      <c r="F106" s="2">
        <v>22</v>
      </c>
      <c r="G106" s="3">
        <v>0</v>
      </c>
      <c r="H106" s="3"/>
      <c r="I106" s="2">
        <f t="shared" si="6"/>
        <v>0</v>
      </c>
      <c r="J106" s="2">
        <f t="shared" si="7"/>
        <v>0</v>
      </c>
    </row>
    <row r="107" spans="1:10" ht="172.9" customHeight="1" x14ac:dyDescent="0.25">
      <c r="A107" s="1" t="s">
        <v>324</v>
      </c>
      <c r="B107" s="1" t="s">
        <v>17</v>
      </c>
      <c r="C107" s="1" t="s">
        <v>325</v>
      </c>
      <c r="D107" s="1" t="s">
        <v>326</v>
      </c>
      <c r="E107" s="1" t="s">
        <v>37</v>
      </c>
      <c r="F107" s="2">
        <v>2</v>
      </c>
      <c r="G107" s="3">
        <v>0</v>
      </c>
      <c r="H107" s="3"/>
      <c r="I107" s="2">
        <f t="shared" si="6"/>
        <v>0</v>
      </c>
      <c r="J107" s="2">
        <f t="shared" si="7"/>
        <v>0</v>
      </c>
    </row>
    <row r="108" spans="1:10" ht="200.25" customHeight="1" x14ac:dyDescent="0.25">
      <c r="A108" s="1" t="s">
        <v>327</v>
      </c>
      <c r="B108" s="1" t="s">
        <v>17</v>
      </c>
      <c r="C108" s="1" t="s">
        <v>328</v>
      </c>
      <c r="D108" s="1" t="s">
        <v>329</v>
      </c>
      <c r="E108" s="1" t="s">
        <v>37</v>
      </c>
      <c r="F108" s="2">
        <v>43</v>
      </c>
      <c r="G108" s="3">
        <v>0</v>
      </c>
      <c r="H108" s="3"/>
      <c r="I108" s="2">
        <f t="shared" si="6"/>
        <v>0</v>
      </c>
      <c r="J108" s="2">
        <f t="shared" si="7"/>
        <v>0</v>
      </c>
    </row>
    <row r="109" spans="1:10" ht="186.75" customHeight="1" x14ac:dyDescent="0.25">
      <c r="A109" s="1" t="s">
        <v>330</v>
      </c>
      <c r="B109" s="1" t="s">
        <v>17</v>
      </c>
      <c r="C109" s="1" t="s">
        <v>331</v>
      </c>
      <c r="D109" s="1" t="s">
        <v>332</v>
      </c>
      <c r="E109" s="1" t="s">
        <v>37</v>
      </c>
      <c r="F109" s="2">
        <v>34</v>
      </c>
      <c r="G109" s="3">
        <v>0</v>
      </c>
      <c r="H109" s="3"/>
      <c r="I109" s="2">
        <f t="shared" si="6"/>
        <v>0</v>
      </c>
      <c r="J109" s="2">
        <f t="shared" si="7"/>
        <v>0</v>
      </c>
    </row>
    <row r="110" spans="1:10" ht="200.25" customHeight="1" x14ac:dyDescent="0.25">
      <c r="A110" s="1" t="s">
        <v>333</v>
      </c>
      <c r="B110" s="1" t="s">
        <v>17</v>
      </c>
      <c r="C110" s="1" t="s">
        <v>334</v>
      </c>
      <c r="D110" s="1" t="s">
        <v>335</v>
      </c>
      <c r="E110" s="1" t="s">
        <v>37</v>
      </c>
      <c r="F110" s="2">
        <v>5</v>
      </c>
      <c r="G110" s="3">
        <v>0</v>
      </c>
      <c r="H110" s="3"/>
      <c r="I110" s="2">
        <f t="shared" si="6"/>
        <v>0</v>
      </c>
      <c r="J110" s="2">
        <f t="shared" si="7"/>
        <v>0</v>
      </c>
    </row>
    <row r="111" spans="1:10" ht="184.9" customHeight="1" x14ac:dyDescent="0.25">
      <c r="A111" s="1" t="s">
        <v>336</v>
      </c>
      <c r="B111" s="1" t="s">
        <v>17</v>
      </c>
      <c r="C111" s="1" t="s">
        <v>337</v>
      </c>
      <c r="D111" s="1" t="s">
        <v>338</v>
      </c>
      <c r="E111" s="1" t="s">
        <v>37</v>
      </c>
      <c r="F111" s="2">
        <v>43</v>
      </c>
      <c r="G111" s="3">
        <v>0</v>
      </c>
      <c r="H111" s="3"/>
      <c r="I111" s="2">
        <f t="shared" si="6"/>
        <v>0</v>
      </c>
      <c r="J111" s="2">
        <f t="shared" si="7"/>
        <v>0</v>
      </c>
    </row>
    <row r="112" spans="1:10" ht="291.2" customHeight="1" x14ac:dyDescent="0.25">
      <c r="A112" s="1" t="s">
        <v>339</v>
      </c>
      <c r="B112" s="1" t="s">
        <v>17</v>
      </c>
      <c r="C112" s="1" t="s">
        <v>340</v>
      </c>
      <c r="D112" s="1" t="s">
        <v>341</v>
      </c>
      <c r="E112" s="1" t="s">
        <v>20</v>
      </c>
      <c r="F112" s="2">
        <v>38</v>
      </c>
      <c r="G112" s="3">
        <v>0</v>
      </c>
      <c r="H112" s="3"/>
      <c r="I112" s="2">
        <f t="shared" si="6"/>
        <v>0</v>
      </c>
      <c r="J112" s="2">
        <f t="shared" si="7"/>
        <v>0</v>
      </c>
    </row>
    <row r="113" spans="1:10" ht="302.45" customHeight="1" x14ac:dyDescent="0.25">
      <c r="A113" s="1" t="s">
        <v>342</v>
      </c>
      <c r="B113" s="1" t="s">
        <v>17</v>
      </c>
      <c r="C113" s="1" t="s">
        <v>343</v>
      </c>
      <c r="D113" s="1" t="s">
        <v>344</v>
      </c>
      <c r="E113" s="1" t="s">
        <v>20</v>
      </c>
      <c r="F113" s="2">
        <v>14</v>
      </c>
      <c r="G113" s="3">
        <v>0</v>
      </c>
      <c r="H113" s="3"/>
      <c r="I113" s="2">
        <f t="shared" si="6"/>
        <v>0</v>
      </c>
      <c r="J113" s="2">
        <f t="shared" si="7"/>
        <v>0</v>
      </c>
    </row>
    <row r="114" spans="1:10" ht="392.45" customHeight="1" x14ac:dyDescent="0.25">
      <c r="A114" s="1" t="s">
        <v>345</v>
      </c>
      <c r="B114" s="1" t="s">
        <v>17</v>
      </c>
      <c r="C114" s="1" t="s">
        <v>346</v>
      </c>
      <c r="D114" s="1" t="s">
        <v>347</v>
      </c>
      <c r="E114" s="1" t="s">
        <v>20</v>
      </c>
      <c r="F114" s="2">
        <v>7</v>
      </c>
      <c r="G114" s="3">
        <v>0</v>
      </c>
      <c r="H114" s="3"/>
      <c r="I114" s="2">
        <f t="shared" si="6"/>
        <v>0</v>
      </c>
      <c r="J114" s="2">
        <f t="shared" si="7"/>
        <v>0</v>
      </c>
    </row>
    <row r="115" spans="1:10" ht="207.4" customHeight="1" x14ac:dyDescent="0.25">
      <c r="A115" s="1" t="s">
        <v>348</v>
      </c>
      <c r="B115" s="1" t="s">
        <v>17</v>
      </c>
      <c r="C115" s="1" t="s">
        <v>349</v>
      </c>
      <c r="D115" s="1" t="s">
        <v>350</v>
      </c>
      <c r="E115" s="1" t="s">
        <v>20</v>
      </c>
      <c r="F115" s="2">
        <v>19</v>
      </c>
      <c r="G115" s="3">
        <v>0</v>
      </c>
      <c r="H115" s="3"/>
      <c r="I115" s="2">
        <f t="shared" si="6"/>
        <v>0</v>
      </c>
      <c r="J115" s="2">
        <f t="shared" si="7"/>
        <v>0</v>
      </c>
    </row>
    <row r="116" spans="1:10" ht="406.9" customHeight="1" x14ac:dyDescent="0.25">
      <c r="A116" s="1" t="s">
        <v>351</v>
      </c>
      <c r="B116" s="1" t="s">
        <v>17</v>
      </c>
      <c r="C116" s="1" t="s">
        <v>352</v>
      </c>
      <c r="D116" s="1" t="s">
        <v>353</v>
      </c>
      <c r="E116" s="1" t="s">
        <v>20</v>
      </c>
      <c r="F116" s="2">
        <v>19</v>
      </c>
      <c r="G116" s="3">
        <v>0</v>
      </c>
      <c r="H116" s="3"/>
      <c r="I116" s="2">
        <f t="shared" si="6"/>
        <v>0</v>
      </c>
      <c r="J116" s="2">
        <f t="shared" si="7"/>
        <v>0</v>
      </c>
    </row>
    <row r="117" spans="1:10" ht="207.4" customHeight="1" x14ac:dyDescent="0.25">
      <c r="A117" s="1" t="s">
        <v>354</v>
      </c>
      <c r="B117" s="1" t="s">
        <v>17</v>
      </c>
      <c r="C117" s="1" t="s">
        <v>355</v>
      </c>
      <c r="D117" s="1" t="s">
        <v>356</v>
      </c>
      <c r="E117" s="1" t="s">
        <v>20</v>
      </c>
      <c r="F117" s="2">
        <v>5</v>
      </c>
      <c r="G117" s="3">
        <v>0</v>
      </c>
      <c r="H117" s="3"/>
      <c r="I117" s="2">
        <f t="shared" si="6"/>
        <v>0</v>
      </c>
      <c r="J117" s="2">
        <f t="shared" si="7"/>
        <v>0</v>
      </c>
    </row>
    <row r="118" spans="1:10" ht="204.4" customHeight="1" x14ac:dyDescent="0.25">
      <c r="A118" s="1" t="s">
        <v>357</v>
      </c>
      <c r="B118" s="1" t="s">
        <v>17</v>
      </c>
      <c r="C118" s="1" t="s">
        <v>358</v>
      </c>
      <c r="D118" s="1" t="s">
        <v>359</v>
      </c>
      <c r="E118" s="1" t="s">
        <v>20</v>
      </c>
      <c r="F118" s="2">
        <v>5</v>
      </c>
      <c r="G118" s="3">
        <v>0</v>
      </c>
      <c r="H118" s="3"/>
      <c r="I118" s="2">
        <f t="shared" si="6"/>
        <v>0</v>
      </c>
      <c r="J118" s="2">
        <f t="shared" si="7"/>
        <v>0</v>
      </c>
    </row>
    <row r="119" spans="1:10" ht="301.89999999999998" customHeight="1" x14ac:dyDescent="0.25">
      <c r="A119" s="1" t="s">
        <v>360</v>
      </c>
      <c r="B119" s="1" t="s">
        <v>17</v>
      </c>
      <c r="C119" s="1" t="s">
        <v>361</v>
      </c>
      <c r="D119" s="1" t="s">
        <v>362</v>
      </c>
      <c r="E119" s="1" t="s">
        <v>20</v>
      </c>
      <c r="F119" s="2">
        <v>19</v>
      </c>
      <c r="G119" s="3">
        <v>0</v>
      </c>
      <c r="H119" s="3"/>
      <c r="I119" s="2">
        <f t="shared" si="6"/>
        <v>0</v>
      </c>
      <c r="J119" s="2">
        <f t="shared" si="7"/>
        <v>0</v>
      </c>
    </row>
    <row r="120" spans="1:10" ht="303.39999999999998" customHeight="1" x14ac:dyDescent="0.25">
      <c r="A120" s="1" t="s">
        <v>363</v>
      </c>
      <c r="B120" s="1" t="s">
        <v>17</v>
      </c>
      <c r="C120" s="1" t="s">
        <v>364</v>
      </c>
      <c r="D120" s="1" t="s">
        <v>365</v>
      </c>
      <c r="E120" s="1" t="s">
        <v>20</v>
      </c>
      <c r="F120" s="2">
        <v>5</v>
      </c>
      <c r="G120" s="3">
        <v>0</v>
      </c>
      <c r="H120" s="3"/>
      <c r="I120" s="2">
        <f t="shared" si="6"/>
        <v>0</v>
      </c>
      <c r="J120" s="2">
        <f t="shared" si="7"/>
        <v>0</v>
      </c>
    </row>
    <row r="121" spans="1:10" ht="279.39999999999998" customHeight="1" x14ac:dyDescent="0.25">
      <c r="A121" s="1" t="s">
        <v>366</v>
      </c>
      <c r="B121" s="1" t="s">
        <v>17</v>
      </c>
      <c r="C121" s="1" t="s">
        <v>367</v>
      </c>
      <c r="D121" s="1" t="s">
        <v>368</v>
      </c>
      <c r="E121" s="1" t="s">
        <v>20</v>
      </c>
      <c r="F121" s="2">
        <v>2</v>
      </c>
      <c r="G121" s="3">
        <v>0</v>
      </c>
      <c r="H121" s="3"/>
      <c r="I121" s="2">
        <f t="shared" si="6"/>
        <v>0</v>
      </c>
      <c r="J121" s="2">
        <f t="shared" si="7"/>
        <v>0</v>
      </c>
    </row>
    <row r="122" spans="1:10" ht="227.65" customHeight="1" x14ac:dyDescent="0.25">
      <c r="A122" s="1" t="s">
        <v>369</v>
      </c>
      <c r="B122" s="1" t="s">
        <v>17</v>
      </c>
      <c r="C122" s="1" t="s">
        <v>370</v>
      </c>
      <c r="D122" s="1" t="s">
        <v>371</v>
      </c>
      <c r="E122" s="1" t="s">
        <v>20</v>
      </c>
      <c r="F122" s="2">
        <v>1</v>
      </c>
      <c r="G122" s="3">
        <v>0</v>
      </c>
      <c r="H122" s="3"/>
      <c r="I122" s="2">
        <f t="shared" si="6"/>
        <v>0</v>
      </c>
      <c r="J122" s="2">
        <f t="shared" si="7"/>
        <v>0</v>
      </c>
    </row>
    <row r="123" spans="1:10" ht="320.45" customHeight="1" x14ac:dyDescent="0.25">
      <c r="A123" s="1" t="s">
        <v>372</v>
      </c>
      <c r="B123" s="1" t="s">
        <v>17</v>
      </c>
      <c r="C123" s="1" t="s">
        <v>373</v>
      </c>
      <c r="D123" s="1" t="s">
        <v>374</v>
      </c>
      <c r="E123" s="1" t="s">
        <v>20</v>
      </c>
      <c r="F123" s="2">
        <v>7</v>
      </c>
      <c r="G123" s="3">
        <v>0</v>
      </c>
      <c r="H123" s="3"/>
      <c r="I123" s="2">
        <f t="shared" ref="I123:I154" si="8">ROUND(G123*(1 + H123/100),2)</f>
        <v>0</v>
      </c>
      <c r="J123" s="2">
        <f t="shared" ref="J123:J154" si="9">ROUND(F123*I123,2)</f>
        <v>0</v>
      </c>
    </row>
    <row r="124" spans="1:10" ht="384.4" customHeight="1" x14ac:dyDescent="0.25">
      <c r="A124" s="1" t="s">
        <v>375</v>
      </c>
      <c r="B124" s="1" t="s">
        <v>17</v>
      </c>
      <c r="C124" s="1" t="s">
        <v>376</v>
      </c>
      <c r="D124" s="1" t="s">
        <v>377</v>
      </c>
      <c r="E124" s="1" t="s">
        <v>20</v>
      </c>
      <c r="F124" s="2">
        <v>52</v>
      </c>
      <c r="G124" s="3">
        <v>0</v>
      </c>
      <c r="H124" s="3"/>
      <c r="I124" s="2">
        <f t="shared" si="8"/>
        <v>0</v>
      </c>
      <c r="J124" s="2">
        <f t="shared" si="9"/>
        <v>0</v>
      </c>
    </row>
    <row r="125" spans="1:10" ht="214.7" customHeight="1" x14ac:dyDescent="0.25">
      <c r="A125" s="1" t="s">
        <v>378</v>
      </c>
      <c r="B125" s="1" t="s">
        <v>17</v>
      </c>
      <c r="C125" s="1" t="s">
        <v>379</v>
      </c>
      <c r="D125" s="1" t="s">
        <v>380</v>
      </c>
      <c r="E125" s="1" t="s">
        <v>20</v>
      </c>
      <c r="F125" s="2">
        <v>14</v>
      </c>
      <c r="G125" s="3">
        <v>0</v>
      </c>
      <c r="H125" s="3"/>
      <c r="I125" s="2">
        <f t="shared" si="8"/>
        <v>0</v>
      </c>
      <c r="J125" s="2">
        <f t="shared" si="9"/>
        <v>0</v>
      </c>
    </row>
    <row r="126" spans="1:10" ht="241.7" customHeight="1" x14ac:dyDescent="0.25">
      <c r="A126" s="1" t="s">
        <v>381</v>
      </c>
      <c r="B126" s="1" t="s">
        <v>17</v>
      </c>
      <c r="C126" s="1" t="s">
        <v>382</v>
      </c>
      <c r="D126" s="1" t="s">
        <v>383</v>
      </c>
      <c r="E126" s="1" t="s">
        <v>20</v>
      </c>
      <c r="F126" s="2">
        <v>4</v>
      </c>
      <c r="G126" s="3">
        <v>0</v>
      </c>
      <c r="H126" s="3"/>
      <c r="I126" s="2">
        <f t="shared" si="8"/>
        <v>0</v>
      </c>
      <c r="J126" s="2">
        <f t="shared" si="9"/>
        <v>0</v>
      </c>
    </row>
    <row r="127" spans="1:10" ht="214.7" customHeight="1" x14ac:dyDescent="0.25">
      <c r="A127" s="1" t="s">
        <v>384</v>
      </c>
      <c r="B127" s="1" t="s">
        <v>17</v>
      </c>
      <c r="C127" s="1" t="s">
        <v>385</v>
      </c>
      <c r="D127" s="1" t="s">
        <v>386</v>
      </c>
      <c r="E127" s="1" t="s">
        <v>20</v>
      </c>
      <c r="F127" s="2">
        <v>5</v>
      </c>
      <c r="G127" s="3">
        <v>0</v>
      </c>
      <c r="H127" s="3"/>
      <c r="I127" s="2">
        <f t="shared" si="8"/>
        <v>0</v>
      </c>
      <c r="J127" s="2">
        <f t="shared" si="9"/>
        <v>0</v>
      </c>
    </row>
    <row r="128" spans="1:10" ht="199.9" customHeight="1" x14ac:dyDescent="0.25">
      <c r="A128" s="1" t="s">
        <v>387</v>
      </c>
      <c r="B128" s="1" t="s">
        <v>17</v>
      </c>
      <c r="C128" s="1" t="s">
        <v>388</v>
      </c>
      <c r="D128" s="1" t="s">
        <v>389</v>
      </c>
      <c r="E128" s="1" t="s">
        <v>20</v>
      </c>
      <c r="F128" s="2">
        <v>2</v>
      </c>
      <c r="G128" s="3">
        <v>0</v>
      </c>
      <c r="H128" s="3"/>
      <c r="I128" s="2">
        <f t="shared" si="8"/>
        <v>0</v>
      </c>
      <c r="J128" s="2">
        <f t="shared" si="9"/>
        <v>0</v>
      </c>
    </row>
    <row r="129" spans="1:10" ht="215.1" customHeight="1" x14ac:dyDescent="0.25">
      <c r="A129" s="1" t="s">
        <v>390</v>
      </c>
      <c r="B129" s="1" t="s">
        <v>17</v>
      </c>
      <c r="C129" s="1" t="s">
        <v>391</v>
      </c>
      <c r="D129" s="1" t="s">
        <v>392</v>
      </c>
      <c r="E129" s="1" t="s">
        <v>20</v>
      </c>
      <c r="F129" s="2">
        <v>6</v>
      </c>
      <c r="G129" s="3">
        <v>0</v>
      </c>
      <c r="H129" s="3"/>
      <c r="I129" s="2">
        <f t="shared" si="8"/>
        <v>0</v>
      </c>
      <c r="J129" s="2">
        <f t="shared" si="9"/>
        <v>0</v>
      </c>
    </row>
    <row r="130" spans="1:10" ht="409.6" customHeight="1" x14ac:dyDescent="0.25">
      <c r="A130" s="1" t="s">
        <v>393</v>
      </c>
      <c r="B130" s="1" t="s">
        <v>17</v>
      </c>
      <c r="C130" s="1" t="s">
        <v>394</v>
      </c>
      <c r="D130" s="1" t="s">
        <v>395</v>
      </c>
      <c r="E130" s="1" t="s">
        <v>20</v>
      </c>
      <c r="F130" s="2">
        <v>13</v>
      </c>
      <c r="G130" s="3">
        <v>0</v>
      </c>
      <c r="H130" s="3"/>
      <c r="I130" s="2">
        <f t="shared" si="8"/>
        <v>0</v>
      </c>
      <c r="J130" s="2">
        <f t="shared" si="9"/>
        <v>0</v>
      </c>
    </row>
    <row r="131" spans="1:10" ht="351" customHeight="1" x14ac:dyDescent="0.25">
      <c r="A131" s="1" t="s">
        <v>396</v>
      </c>
      <c r="B131" s="1" t="s">
        <v>17</v>
      </c>
      <c r="C131" s="1" t="s">
        <v>397</v>
      </c>
      <c r="D131" s="1" t="s">
        <v>398</v>
      </c>
      <c r="E131" s="1" t="s">
        <v>20</v>
      </c>
      <c r="F131" s="2">
        <v>49</v>
      </c>
      <c r="G131" s="3">
        <v>0</v>
      </c>
      <c r="H131" s="3"/>
      <c r="I131" s="2">
        <f t="shared" si="8"/>
        <v>0</v>
      </c>
      <c r="J131" s="2">
        <f t="shared" si="9"/>
        <v>0</v>
      </c>
    </row>
    <row r="132" spans="1:10" ht="241.15" customHeight="1" x14ac:dyDescent="0.25">
      <c r="A132" s="1" t="s">
        <v>399</v>
      </c>
      <c r="B132" s="1" t="s">
        <v>17</v>
      </c>
      <c r="C132" s="1" t="s">
        <v>400</v>
      </c>
      <c r="D132" s="1" t="s">
        <v>401</v>
      </c>
      <c r="E132" s="1" t="s">
        <v>20</v>
      </c>
      <c r="F132" s="2">
        <v>1</v>
      </c>
      <c r="G132" s="3">
        <v>0</v>
      </c>
      <c r="H132" s="3"/>
      <c r="I132" s="2">
        <f t="shared" si="8"/>
        <v>0</v>
      </c>
      <c r="J132" s="2">
        <f t="shared" si="9"/>
        <v>0</v>
      </c>
    </row>
    <row r="133" spans="1:10" ht="409.6" customHeight="1" x14ac:dyDescent="0.25">
      <c r="A133" s="1" t="s">
        <v>402</v>
      </c>
      <c r="B133" s="1" t="s">
        <v>17</v>
      </c>
      <c r="C133" s="1" t="s">
        <v>403</v>
      </c>
      <c r="D133" s="1" t="s">
        <v>404</v>
      </c>
      <c r="E133" s="1" t="s">
        <v>20</v>
      </c>
      <c r="F133" s="2">
        <v>12</v>
      </c>
      <c r="G133" s="3">
        <v>0</v>
      </c>
      <c r="H133" s="3"/>
      <c r="I133" s="2">
        <f t="shared" si="8"/>
        <v>0</v>
      </c>
      <c r="J133" s="2">
        <f t="shared" si="9"/>
        <v>0</v>
      </c>
    </row>
    <row r="134" spans="1:10" ht="250.7" customHeight="1" x14ac:dyDescent="0.25">
      <c r="A134" s="1" t="s">
        <v>405</v>
      </c>
      <c r="B134" s="1" t="s">
        <v>17</v>
      </c>
      <c r="C134" s="1" t="s">
        <v>406</v>
      </c>
      <c r="D134" s="1" t="s">
        <v>407</v>
      </c>
      <c r="E134" s="1" t="s">
        <v>20</v>
      </c>
      <c r="F134" s="2">
        <v>17</v>
      </c>
      <c r="G134" s="3">
        <v>0</v>
      </c>
      <c r="H134" s="3"/>
      <c r="I134" s="2">
        <f t="shared" si="8"/>
        <v>0</v>
      </c>
      <c r="J134" s="2">
        <f t="shared" si="9"/>
        <v>0</v>
      </c>
    </row>
    <row r="135" spans="1:10" ht="267.39999999999998" customHeight="1" x14ac:dyDescent="0.25">
      <c r="A135" s="1" t="s">
        <v>408</v>
      </c>
      <c r="B135" s="1" t="s">
        <v>17</v>
      </c>
      <c r="C135" s="1" t="s">
        <v>409</v>
      </c>
      <c r="D135" s="1" t="s">
        <v>410</v>
      </c>
      <c r="E135" s="1" t="s">
        <v>20</v>
      </c>
      <c r="F135" s="2">
        <v>38</v>
      </c>
      <c r="G135" s="3">
        <v>0</v>
      </c>
      <c r="H135" s="3"/>
      <c r="I135" s="2">
        <f t="shared" si="8"/>
        <v>0</v>
      </c>
      <c r="J135" s="2">
        <f t="shared" si="9"/>
        <v>0</v>
      </c>
    </row>
    <row r="136" spans="1:10" ht="409.6" customHeight="1" x14ac:dyDescent="0.25">
      <c r="A136" s="1" t="s">
        <v>411</v>
      </c>
      <c r="B136" s="1" t="s">
        <v>17</v>
      </c>
      <c r="C136" s="1" t="s">
        <v>412</v>
      </c>
      <c r="D136" s="1" t="s">
        <v>413</v>
      </c>
      <c r="E136" s="1" t="s">
        <v>20</v>
      </c>
      <c r="F136" s="2">
        <v>10</v>
      </c>
      <c r="G136" s="3">
        <v>0</v>
      </c>
      <c r="H136" s="3"/>
      <c r="I136" s="2">
        <f t="shared" si="8"/>
        <v>0</v>
      </c>
      <c r="J136" s="2">
        <f t="shared" si="9"/>
        <v>0</v>
      </c>
    </row>
    <row r="137" spans="1:10" ht="292.5" customHeight="1" x14ac:dyDescent="0.25">
      <c r="A137" s="1" t="s">
        <v>414</v>
      </c>
      <c r="B137" s="1" t="s">
        <v>17</v>
      </c>
      <c r="C137" s="1" t="s">
        <v>415</v>
      </c>
      <c r="D137" s="1" t="s">
        <v>416</v>
      </c>
      <c r="E137" s="1" t="s">
        <v>20</v>
      </c>
      <c r="F137" s="2">
        <v>70</v>
      </c>
      <c r="G137" s="3">
        <v>0</v>
      </c>
      <c r="H137" s="3"/>
      <c r="I137" s="2">
        <f t="shared" si="8"/>
        <v>0</v>
      </c>
      <c r="J137" s="2">
        <f t="shared" si="9"/>
        <v>0</v>
      </c>
    </row>
    <row r="138" spans="1:10" ht="279" customHeight="1" x14ac:dyDescent="0.25">
      <c r="A138" s="1" t="s">
        <v>417</v>
      </c>
      <c r="B138" s="1" t="s">
        <v>17</v>
      </c>
      <c r="C138" s="1" t="s">
        <v>418</v>
      </c>
      <c r="D138" s="1" t="s">
        <v>419</v>
      </c>
      <c r="E138" s="1" t="s">
        <v>20</v>
      </c>
      <c r="F138" s="2">
        <v>2</v>
      </c>
      <c r="G138" s="3">
        <v>0</v>
      </c>
      <c r="H138" s="3"/>
      <c r="I138" s="2">
        <f t="shared" si="8"/>
        <v>0</v>
      </c>
      <c r="J138" s="2">
        <f t="shared" si="9"/>
        <v>0</v>
      </c>
    </row>
    <row r="139" spans="1:10" ht="198" customHeight="1" x14ac:dyDescent="0.25">
      <c r="A139" s="1" t="s">
        <v>420</v>
      </c>
      <c r="B139" s="1" t="s">
        <v>17</v>
      </c>
      <c r="C139" s="1" t="s">
        <v>421</v>
      </c>
      <c r="D139" s="1" t="s">
        <v>422</v>
      </c>
      <c r="E139" s="1" t="s">
        <v>20</v>
      </c>
      <c r="F139" s="2">
        <v>5</v>
      </c>
      <c r="G139" s="3">
        <v>0</v>
      </c>
      <c r="H139" s="3"/>
      <c r="I139" s="2">
        <f t="shared" si="8"/>
        <v>0</v>
      </c>
      <c r="J139" s="2">
        <f t="shared" si="9"/>
        <v>0</v>
      </c>
    </row>
    <row r="140" spans="1:10" ht="227.25" customHeight="1" x14ac:dyDescent="0.25">
      <c r="A140" s="1" t="s">
        <v>423</v>
      </c>
      <c r="B140" s="1" t="s">
        <v>17</v>
      </c>
      <c r="C140" s="1" t="s">
        <v>424</v>
      </c>
      <c r="D140" s="1" t="s">
        <v>425</v>
      </c>
      <c r="E140" s="1" t="s">
        <v>20</v>
      </c>
      <c r="F140" s="2">
        <v>52</v>
      </c>
      <c r="G140" s="3">
        <v>0</v>
      </c>
      <c r="H140" s="3"/>
      <c r="I140" s="2">
        <f t="shared" si="8"/>
        <v>0</v>
      </c>
      <c r="J140" s="2">
        <f t="shared" si="9"/>
        <v>0</v>
      </c>
    </row>
    <row r="141" spans="1:10" ht="325.35000000000002" customHeight="1" x14ac:dyDescent="0.25">
      <c r="A141" s="1" t="s">
        <v>426</v>
      </c>
      <c r="B141" s="1" t="s">
        <v>17</v>
      </c>
      <c r="C141" s="1" t="s">
        <v>427</v>
      </c>
      <c r="D141" s="1" t="s">
        <v>428</v>
      </c>
      <c r="E141" s="1" t="s">
        <v>20</v>
      </c>
      <c r="F141" s="2">
        <v>17</v>
      </c>
      <c r="G141" s="3">
        <v>0</v>
      </c>
      <c r="H141" s="3"/>
      <c r="I141" s="2">
        <f t="shared" si="8"/>
        <v>0</v>
      </c>
      <c r="J141" s="2">
        <f t="shared" si="9"/>
        <v>0</v>
      </c>
    </row>
    <row r="142" spans="1:10" ht="235.35" customHeight="1" x14ac:dyDescent="0.25">
      <c r="A142" s="1" t="s">
        <v>429</v>
      </c>
      <c r="B142" s="1" t="s">
        <v>17</v>
      </c>
      <c r="C142" s="1" t="s">
        <v>430</v>
      </c>
      <c r="D142" s="1" t="s">
        <v>431</v>
      </c>
      <c r="E142" s="1" t="s">
        <v>20</v>
      </c>
      <c r="F142" s="2">
        <v>22</v>
      </c>
      <c r="G142" s="3">
        <v>0</v>
      </c>
      <c r="H142" s="3"/>
      <c r="I142" s="2">
        <f t="shared" si="8"/>
        <v>0</v>
      </c>
      <c r="J142" s="2">
        <f t="shared" si="9"/>
        <v>0</v>
      </c>
    </row>
    <row r="143" spans="1:10" ht="235.35" customHeight="1" x14ac:dyDescent="0.25">
      <c r="A143" s="1" t="s">
        <v>432</v>
      </c>
      <c r="B143" s="1" t="s">
        <v>17</v>
      </c>
      <c r="C143" s="1" t="s">
        <v>433</v>
      </c>
      <c r="D143" s="1" t="s">
        <v>434</v>
      </c>
      <c r="E143" s="1" t="s">
        <v>20</v>
      </c>
      <c r="F143" s="2">
        <v>8</v>
      </c>
      <c r="G143" s="3">
        <v>0</v>
      </c>
      <c r="H143" s="3"/>
      <c r="I143" s="2">
        <f t="shared" si="8"/>
        <v>0</v>
      </c>
      <c r="J143" s="2">
        <f t="shared" si="9"/>
        <v>0</v>
      </c>
    </row>
    <row r="144" spans="1:10" ht="234.95" customHeight="1" x14ac:dyDescent="0.25">
      <c r="A144" s="1" t="s">
        <v>435</v>
      </c>
      <c r="B144" s="1" t="s">
        <v>17</v>
      </c>
      <c r="C144" s="1" t="s">
        <v>436</v>
      </c>
      <c r="D144" s="1" t="s">
        <v>437</v>
      </c>
      <c r="E144" s="1" t="s">
        <v>20</v>
      </c>
      <c r="F144" s="2">
        <v>10</v>
      </c>
      <c r="G144" s="3">
        <v>0</v>
      </c>
      <c r="H144" s="3"/>
      <c r="I144" s="2">
        <f t="shared" si="8"/>
        <v>0</v>
      </c>
      <c r="J144" s="2">
        <f t="shared" si="9"/>
        <v>0</v>
      </c>
    </row>
    <row r="145" spans="1:10" ht="409.6" customHeight="1" x14ac:dyDescent="0.25">
      <c r="A145" s="1" t="s">
        <v>438</v>
      </c>
      <c r="B145" s="1" t="s">
        <v>17</v>
      </c>
      <c r="C145" s="1" t="s">
        <v>439</v>
      </c>
      <c r="D145" s="1" t="s">
        <v>440</v>
      </c>
      <c r="E145" s="1" t="s">
        <v>20</v>
      </c>
      <c r="F145" s="2">
        <v>12</v>
      </c>
      <c r="G145" s="3">
        <v>0</v>
      </c>
      <c r="H145" s="3"/>
      <c r="I145" s="2">
        <f t="shared" si="8"/>
        <v>0</v>
      </c>
      <c r="J145" s="2">
        <f t="shared" si="9"/>
        <v>0</v>
      </c>
    </row>
    <row r="146" spans="1:10" ht="220.15" customHeight="1" x14ac:dyDescent="0.25">
      <c r="A146" s="1" t="s">
        <v>441</v>
      </c>
      <c r="B146" s="1" t="s">
        <v>17</v>
      </c>
      <c r="C146" s="1" t="s">
        <v>442</v>
      </c>
      <c r="D146" s="1" t="s">
        <v>443</v>
      </c>
      <c r="E146" s="1" t="s">
        <v>20</v>
      </c>
      <c r="F146" s="2">
        <v>5</v>
      </c>
      <c r="G146" s="3">
        <v>0</v>
      </c>
      <c r="H146" s="3"/>
      <c r="I146" s="2">
        <f t="shared" si="8"/>
        <v>0</v>
      </c>
      <c r="J146" s="2">
        <f t="shared" si="9"/>
        <v>0</v>
      </c>
    </row>
    <row r="147" spans="1:10" ht="409.6" customHeight="1" x14ac:dyDescent="0.25">
      <c r="A147" s="1" t="s">
        <v>444</v>
      </c>
      <c r="B147" s="1" t="s">
        <v>17</v>
      </c>
      <c r="C147" s="1" t="s">
        <v>445</v>
      </c>
      <c r="D147" s="1" t="s">
        <v>446</v>
      </c>
      <c r="E147" s="1" t="s">
        <v>20</v>
      </c>
      <c r="F147" s="2">
        <v>1</v>
      </c>
      <c r="G147" s="3">
        <v>0</v>
      </c>
      <c r="H147" s="3"/>
      <c r="I147" s="2">
        <f t="shared" si="8"/>
        <v>0</v>
      </c>
      <c r="J147" s="2">
        <f t="shared" si="9"/>
        <v>0</v>
      </c>
    </row>
    <row r="148" spans="1:10" ht="333.4" customHeight="1" x14ac:dyDescent="0.25">
      <c r="A148" s="1" t="s">
        <v>447</v>
      </c>
      <c r="B148" s="1" t="s">
        <v>17</v>
      </c>
      <c r="C148" s="1" t="s">
        <v>448</v>
      </c>
      <c r="D148" s="1" t="s">
        <v>449</v>
      </c>
      <c r="E148" s="1" t="s">
        <v>20</v>
      </c>
      <c r="F148" s="2">
        <v>2</v>
      </c>
      <c r="G148" s="3">
        <v>0</v>
      </c>
      <c r="H148" s="3"/>
      <c r="I148" s="2">
        <f t="shared" si="8"/>
        <v>0</v>
      </c>
      <c r="J148" s="2">
        <f t="shared" si="9"/>
        <v>0</v>
      </c>
    </row>
    <row r="149" spans="1:10" ht="409.6" customHeight="1" x14ac:dyDescent="0.25">
      <c r="A149" s="1" t="s">
        <v>450</v>
      </c>
      <c r="B149" s="1" t="s">
        <v>17</v>
      </c>
      <c r="C149" s="1" t="s">
        <v>451</v>
      </c>
      <c r="D149" s="1" t="s">
        <v>452</v>
      </c>
      <c r="E149" s="1" t="s">
        <v>20</v>
      </c>
      <c r="F149" s="2">
        <v>2</v>
      </c>
      <c r="G149" s="3">
        <v>0</v>
      </c>
      <c r="H149" s="3"/>
      <c r="I149" s="2">
        <f t="shared" si="8"/>
        <v>0</v>
      </c>
      <c r="J149" s="2">
        <f t="shared" si="9"/>
        <v>0</v>
      </c>
    </row>
    <row r="150" spans="1:10" ht="362.65" customHeight="1" x14ac:dyDescent="0.25">
      <c r="A150" s="1" t="s">
        <v>453</v>
      </c>
      <c r="B150" s="1" t="s">
        <v>17</v>
      </c>
      <c r="C150" s="1" t="s">
        <v>454</v>
      </c>
      <c r="D150" s="1" t="s">
        <v>455</v>
      </c>
      <c r="E150" s="1" t="s">
        <v>20</v>
      </c>
      <c r="F150" s="2">
        <v>2</v>
      </c>
      <c r="G150" s="3">
        <v>0</v>
      </c>
      <c r="H150" s="3"/>
      <c r="I150" s="2">
        <f t="shared" si="8"/>
        <v>0</v>
      </c>
      <c r="J150" s="2">
        <f t="shared" si="9"/>
        <v>0</v>
      </c>
    </row>
    <row r="151" spans="1:10" ht="148.15" customHeight="1" x14ac:dyDescent="0.25">
      <c r="A151" s="1" t="s">
        <v>456</v>
      </c>
      <c r="B151" s="1" t="s">
        <v>17</v>
      </c>
      <c r="C151" s="1" t="s">
        <v>457</v>
      </c>
      <c r="D151" s="1" t="s">
        <v>458</v>
      </c>
      <c r="E151" s="1" t="s">
        <v>27</v>
      </c>
      <c r="F151" s="2">
        <v>30</v>
      </c>
      <c r="G151" s="3">
        <v>0</v>
      </c>
      <c r="H151" s="3"/>
      <c r="I151" s="2">
        <f t="shared" si="8"/>
        <v>0</v>
      </c>
      <c r="J151" s="2">
        <f t="shared" si="9"/>
        <v>0</v>
      </c>
    </row>
    <row r="152" spans="1:10" ht="106.7" customHeight="1" x14ac:dyDescent="0.25">
      <c r="A152" s="1" t="s">
        <v>459</v>
      </c>
      <c r="B152" s="1" t="s">
        <v>17</v>
      </c>
      <c r="C152" s="1" t="s">
        <v>460</v>
      </c>
      <c r="D152" s="1" t="s">
        <v>461</v>
      </c>
      <c r="E152" s="1" t="s">
        <v>203</v>
      </c>
      <c r="F152" s="2">
        <v>100</v>
      </c>
      <c r="G152" s="3">
        <v>0</v>
      </c>
      <c r="H152" s="3"/>
      <c r="I152" s="2">
        <f t="shared" si="8"/>
        <v>0</v>
      </c>
      <c r="J152" s="2">
        <f t="shared" si="9"/>
        <v>0</v>
      </c>
    </row>
    <row r="153" spans="1:10" ht="154.9" customHeight="1" x14ac:dyDescent="0.25">
      <c r="A153" s="1" t="s">
        <v>462</v>
      </c>
      <c r="B153" s="1" t="s">
        <v>17</v>
      </c>
      <c r="C153" s="1" t="s">
        <v>463</v>
      </c>
      <c r="D153" s="1" t="s">
        <v>464</v>
      </c>
      <c r="E153" s="1" t="s">
        <v>20</v>
      </c>
      <c r="F153" s="2">
        <v>8</v>
      </c>
      <c r="G153" s="3">
        <v>0</v>
      </c>
      <c r="H153" s="3"/>
      <c r="I153" s="2">
        <f t="shared" si="8"/>
        <v>0</v>
      </c>
      <c r="J153" s="2">
        <f t="shared" si="9"/>
        <v>0</v>
      </c>
    </row>
    <row r="154" spans="1:10" ht="138.19999999999999" customHeight="1" x14ac:dyDescent="0.25">
      <c r="A154" s="1" t="s">
        <v>465</v>
      </c>
      <c r="B154" s="1" t="s">
        <v>17</v>
      </c>
      <c r="C154" s="1" t="s">
        <v>466</v>
      </c>
      <c r="D154" s="1" t="s">
        <v>467</v>
      </c>
      <c r="E154" s="1" t="s">
        <v>20</v>
      </c>
      <c r="F154" s="2">
        <v>2</v>
      </c>
      <c r="G154" s="3">
        <v>0</v>
      </c>
      <c r="H154" s="3"/>
      <c r="I154" s="2">
        <f t="shared" si="8"/>
        <v>0</v>
      </c>
      <c r="J154" s="2">
        <f t="shared" si="9"/>
        <v>0</v>
      </c>
    </row>
    <row r="155" spans="1:10" ht="134.65" customHeight="1" x14ac:dyDescent="0.25">
      <c r="A155" s="1" t="s">
        <v>468</v>
      </c>
      <c r="B155" s="1" t="s">
        <v>17</v>
      </c>
      <c r="C155" s="1" t="s">
        <v>469</v>
      </c>
      <c r="D155" s="1" t="s">
        <v>470</v>
      </c>
      <c r="E155" s="1" t="s">
        <v>20</v>
      </c>
      <c r="F155" s="2">
        <v>2</v>
      </c>
      <c r="G155" s="3">
        <v>0</v>
      </c>
      <c r="H155" s="3"/>
      <c r="I155" s="2">
        <f t="shared" ref="I155:I171" si="10">ROUND(G155*(1 + H155/100),2)</f>
        <v>0</v>
      </c>
      <c r="J155" s="2">
        <f t="shared" ref="J155:J171" si="11">ROUND(F155*I155,2)</f>
        <v>0</v>
      </c>
    </row>
    <row r="156" spans="1:10" ht="300.2" customHeight="1" x14ac:dyDescent="0.25">
      <c r="A156" s="1" t="s">
        <v>471</v>
      </c>
      <c r="B156" s="1" t="s">
        <v>17</v>
      </c>
      <c r="C156" s="1" t="s">
        <v>472</v>
      </c>
      <c r="D156" s="1" t="s">
        <v>473</v>
      </c>
      <c r="E156" s="1" t="s">
        <v>27</v>
      </c>
      <c r="F156" s="2">
        <v>2000</v>
      </c>
      <c r="G156" s="3">
        <v>0</v>
      </c>
      <c r="H156" s="3"/>
      <c r="I156" s="2">
        <f t="shared" si="10"/>
        <v>0</v>
      </c>
      <c r="J156" s="2">
        <f t="shared" si="11"/>
        <v>0</v>
      </c>
    </row>
    <row r="157" spans="1:10" ht="178.15" customHeight="1" x14ac:dyDescent="0.25">
      <c r="A157" s="1" t="s">
        <v>474</v>
      </c>
      <c r="B157" s="1" t="s">
        <v>17</v>
      </c>
      <c r="C157" s="1" t="s">
        <v>475</v>
      </c>
      <c r="D157" s="1" t="s">
        <v>476</v>
      </c>
      <c r="E157" s="1" t="s">
        <v>20</v>
      </c>
      <c r="F157" s="2">
        <v>84</v>
      </c>
      <c r="G157" s="3">
        <v>0</v>
      </c>
      <c r="H157" s="3"/>
      <c r="I157" s="2">
        <f t="shared" si="10"/>
        <v>0</v>
      </c>
      <c r="J157" s="2">
        <f t="shared" si="11"/>
        <v>0</v>
      </c>
    </row>
    <row r="158" spans="1:10" ht="142.15" customHeight="1" x14ac:dyDescent="0.25">
      <c r="A158" s="1" t="s">
        <v>477</v>
      </c>
      <c r="B158" s="1" t="s">
        <v>17</v>
      </c>
      <c r="C158" s="1" t="s">
        <v>478</v>
      </c>
      <c r="D158" s="1" t="s">
        <v>479</v>
      </c>
      <c r="E158" s="1" t="s">
        <v>222</v>
      </c>
      <c r="F158" s="2">
        <v>172</v>
      </c>
      <c r="G158" s="3">
        <v>0</v>
      </c>
      <c r="H158" s="3"/>
      <c r="I158" s="2">
        <f t="shared" si="10"/>
        <v>0</v>
      </c>
      <c r="J158" s="2">
        <f t="shared" si="11"/>
        <v>0</v>
      </c>
    </row>
    <row r="159" spans="1:10" ht="122.85" customHeight="1" x14ac:dyDescent="0.25">
      <c r="A159" s="1" t="s">
        <v>480</v>
      </c>
      <c r="B159" s="1" t="s">
        <v>17</v>
      </c>
      <c r="C159" s="1" t="s">
        <v>481</v>
      </c>
      <c r="D159" s="1" t="s">
        <v>482</v>
      </c>
      <c r="E159" s="1" t="s">
        <v>20</v>
      </c>
      <c r="F159" s="2">
        <v>43</v>
      </c>
      <c r="G159" s="3">
        <v>0</v>
      </c>
      <c r="H159" s="3"/>
      <c r="I159" s="2">
        <f t="shared" si="10"/>
        <v>0</v>
      </c>
      <c r="J159" s="2">
        <f t="shared" si="11"/>
        <v>0</v>
      </c>
    </row>
    <row r="160" spans="1:10" ht="100.35" customHeight="1" x14ac:dyDescent="0.25">
      <c r="A160" s="1" t="s">
        <v>483</v>
      </c>
      <c r="B160" s="1" t="s">
        <v>17</v>
      </c>
      <c r="C160" s="1" t="s">
        <v>484</v>
      </c>
      <c r="D160" s="1" t="s">
        <v>485</v>
      </c>
      <c r="E160" s="1" t="s">
        <v>27</v>
      </c>
      <c r="F160" s="2">
        <v>5636</v>
      </c>
      <c r="G160" s="3">
        <v>0</v>
      </c>
      <c r="H160" s="3"/>
      <c r="I160" s="2">
        <f t="shared" si="10"/>
        <v>0</v>
      </c>
      <c r="J160" s="2">
        <f t="shared" si="11"/>
        <v>0</v>
      </c>
    </row>
    <row r="161" spans="1:10" ht="233.65" customHeight="1" x14ac:dyDescent="0.25">
      <c r="A161" s="1" t="s">
        <v>486</v>
      </c>
      <c r="B161" s="1" t="s">
        <v>17</v>
      </c>
      <c r="C161" s="1" t="s">
        <v>487</v>
      </c>
      <c r="D161" s="1" t="s">
        <v>488</v>
      </c>
      <c r="E161" s="1" t="s">
        <v>20</v>
      </c>
      <c r="F161" s="2">
        <v>6</v>
      </c>
      <c r="G161" s="3">
        <v>0</v>
      </c>
      <c r="H161" s="3"/>
      <c r="I161" s="2">
        <f t="shared" si="10"/>
        <v>0</v>
      </c>
      <c r="J161" s="2">
        <f t="shared" si="11"/>
        <v>0</v>
      </c>
    </row>
    <row r="162" spans="1:10" ht="256.89999999999998" customHeight="1" x14ac:dyDescent="0.25">
      <c r="A162" s="1" t="s">
        <v>489</v>
      </c>
      <c r="B162" s="1" t="s">
        <v>17</v>
      </c>
      <c r="C162" s="1" t="s">
        <v>490</v>
      </c>
      <c r="D162" s="1" t="s">
        <v>491</v>
      </c>
      <c r="E162" s="1" t="s">
        <v>20</v>
      </c>
      <c r="F162" s="2">
        <v>14</v>
      </c>
      <c r="G162" s="3">
        <v>0</v>
      </c>
      <c r="H162" s="3"/>
      <c r="I162" s="2">
        <f t="shared" si="10"/>
        <v>0</v>
      </c>
      <c r="J162" s="2">
        <f t="shared" si="11"/>
        <v>0</v>
      </c>
    </row>
    <row r="163" spans="1:10" ht="144" customHeight="1" x14ac:dyDescent="0.25">
      <c r="A163" s="1" t="s">
        <v>492</v>
      </c>
      <c r="B163" s="1" t="s">
        <v>17</v>
      </c>
      <c r="C163" s="1" t="s">
        <v>493</v>
      </c>
      <c r="D163" s="1" t="s">
        <v>494</v>
      </c>
      <c r="E163" s="1" t="s">
        <v>20</v>
      </c>
      <c r="F163" s="2">
        <v>258</v>
      </c>
      <c r="G163" s="3">
        <v>0</v>
      </c>
      <c r="H163" s="3"/>
      <c r="I163" s="2">
        <f t="shared" si="10"/>
        <v>0</v>
      </c>
      <c r="J163" s="2">
        <f t="shared" si="11"/>
        <v>0</v>
      </c>
    </row>
    <row r="164" spans="1:10" ht="132.75" customHeight="1" x14ac:dyDescent="0.25">
      <c r="A164" s="1" t="s">
        <v>495</v>
      </c>
      <c r="B164" s="1" t="s">
        <v>17</v>
      </c>
      <c r="C164" s="1" t="s">
        <v>496</v>
      </c>
      <c r="D164" s="1" t="s">
        <v>497</v>
      </c>
      <c r="E164" s="1" t="s">
        <v>20</v>
      </c>
      <c r="F164" s="2">
        <v>340</v>
      </c>
      <c r="G164" s="3">
        <v>0</v>
      </c>
      <c r="H164" s="3"/>
      <c r="I164" s="2">
        <f t="shared" si="10"/>
        <v>0</v>
      </c>
      <c r="J164" s="2">
        <f t="shared" si="11"/>
        <v>0</v>
      </c>
    </row>
    <row r="165" spans="1:10" ht="394.7" customHeight="1" x14ac:dyDescent="0.25">
      <c r="A165" s="1" t="s">
        <v>498</v>
      </c>
      <c r="B165" s="1" t="s">
        <v>17</v>
      </c>
      <c r="C165" s="1" t="s">
        <v>499</v>
      </c>
      <c r="D165" s="1" t="s">
        <v>500</v>
      </c>
      <c r="E165" s="1" t="s">
        <v>20</v>
      </c>
      <c r="F165" s="2">
        <v>1</v>
      </c>
      <c r="G165" s="3">
        <v>0</v>
      </c>
      <c r="H165" s="3"/>
      <c r="I165" s="2">
        <f t="shared" si="10"/>
        <v>0</v>
      </c>
      <c r="J165" s="2">
        <f t="shared" si="11"/>
        <v>0</v>
      </c>
    </row>
    <row r="166" spans="1:10" ht="388.35" customHeight="1" x14ac:dyDescent="0.25">
      <c r="A166" s="1" t="s">
        <v>501</v>
      </c>
      <c r="B166" s="1" t="s">
        <v>17</v>
      </c>
      <c r="C166" s="1" t="s">
        <v>502</v>
      </c>
      <c r="D166" s="1" t="s">
        <v>503</v>
      </c>
      <c r="E166" s="1" t="s">
        <v>20</v>
      </c>
      <c r="F166" s="2">
        <v>1</v>
      </c>
      <c r="G166" s="3">
        <v>0</v>
      </c>
      <c r="H166" s="3"/>
      <c r="I166" s="2">
        <f t="shared" si="10"/>
        <v>0</v>
      </c>
      <c r="J166" s="2">
        <f t="shared" si="11"/>
        <v>0</v>
      </c>
    </row>
    <row r="167" spans="1:10" ht="129.19999999999999" customHeight="1" x14ac:dyDescent="0.25">
      <c r="A167" s="1" t="s">
        <v>504</v>
      </c>
      <c r="B167" s="1" t="s">
        <v>17</v>
      </c>
      <c r="C167" s="1" t="s">
        <v>505</v>
      </c>
      <c r="D167" s="1" t="s">
        <v>506</v>
      </c>
      <c r="E167" s="1" t="s">
        <v>20</v>
      </c>
      <c r="F167" s="2">
        <v>8</v>
      </c>
      <c r="G167" s="3">
        <v>0</v>
      </c>
      <c r="H167" s="3"/>
      <c r="I167" s="2">
        <f t="shared" si="10"/>
        <v>0</v>
      </c>
      <c r="J167" s="2">
        <f t="shared" si="11"/>
        <v>0</v>
      </c>
    </row>
    <row r="168" spans="1:10" ht="129.19999999999999" customHeight="1" x14ac:dyDescent="0.25">
      <c r="A168" s="1" t="s">
        <v>507</v>
      </c>
      <c r="B168" s="1" t="s">
        <v>17</v>
      </c>
      <c r="C168" s="1" t="s">
        <v>508</v>
      </c>
      <c r="D168" s="1" t="s">
        <v>509</v>
      </c>
      <c r="E168" s="1" t="s">
        <v>20</v>
      </c>
      <c r="F168" s="2">
        <v>2</v>
      </c>
      <c r="G168" s="3">
        <v>0</v>
      </c>
      <c r="H168" s="3"/>
      <c r="I168" s="2">
        <f t="shared" si="10"/>
        <v>0</v>
      </c>
      <c r="J168" s="2">
        <f t="shared" si="11"/>
        <v>0</v>
      </c>
    </row>
    <row r="169" spans="1:10" ht="151.69999999999999" customHeight="1" x14ac:dyDescent="0.25">
      <c r="A169" s="1" t="s">
        <v>510</v>
      </c>
      <c r="B169" s="1" t="s">
        <v>17</v>
      </c>
      <c r="C169" s="1" t="s">
        <v>511</v>
      </c>
      <c r="D169" s="1" t="s">
        <v>512</v>
      </c>
      <c r="E169" s="1" t="s">
        <v>20</v>
      </c>
      <c r="F169" s="2">
        <v>20</v>
      </c>
      <c r="G169" s="3">
        <v>0</v>
      </c>
      <c r="H169" s="3"/>
      <c r="I169" s="2">
        <f t="shared" si="10"/>
        <v>0</v>
      </c>
      <c r="J169" s="2">
        <f t="shared" si="11"/>
        <v>0</v>
      </c>
    </row>
    <row r="170" spans="1:10" ht="260.64999999999998" customHeight="1" x14ac:dyDescent="0.25">
      <c r="A170" s="1" t="s">
        <v>513</v>
      </c>
      <c r="B170" s="1" t="s">
        <v>17</v>
      </c>
      <c r="C170" s="1" t="s">
        <v>514</v>
      </c>
      <c r="D170" s="1" t="s">
        <v>515</v>
      </c>
      <c r="E170" s="1" t="s">
        <v>20</v>
      </c>
      <c r="F170" s="2">
        <v>420</v>
      </c>
      <c r="G170" s="3">
        <v>0</v>
      </c>
      <c r="H170" s="3"/>
      <c r="I170" s="2">
        <f t="shared" si="10"/>
        <v>0</v>
      </c>
      <c r="J170" s="2">
        <f t="shared" si="11"/>
        <v>0</v>
      </c>
    </row>
    <row r="171" spans="1:10" ht="24.75" customHeight="1" x14ac:dyDescent="0.25">
      <c r="A171" s="1" t="s">
        <v>516</v>
      </c>
      <c r="B171" s="1" t="s">
        <v>17</v>
      </c>
      <c r="C171" s="1" t="s">
        <v>517</v>
      </c>
      <c r="D171" s="1" t="s">
        <v>518</v>
      </c>
      <c r="E171" s="1" t="s">
        <v>37</v>
      </c>
      <c r="F171" s="2">
        <v>988</v>
      </c>
      <c r="G171" s="3">
        <v>0</v>
      </c>
      <c r="H171" s="3"/>
      <c r="I171" s="2">
        <f t="shared" si="10"/>
        <v>0</v>
      </c>
      <c r="J171" s="2">
        <f t="shared" si="11"/>
        <v>0</v>
      </c>
    </row>
    <row r="172" spans="1:10" x14ac:dyDescent="0.25">
      <c r="A172" s="1" t="s">
        <v>519</v>
      </c>
      <c r="B172" s="1"/>
      <c r="C172" s="1"/>
      <c r="D172" s="1" t="s">
        <v>520</v>
      </c>
    </row>
    <row r="173" spans="1:10" x14ac:dyDescent="0.25">
      <c r="A173" s="1" t="s">
        <v>521</v>
      </c>
      <c r="B173" s="1" t="s">
        <v>17</v>
      </c>
      <c r="C173" s="1" t="s">
        <v>522</v>
      </c>
      <c r="D173" s="1" t="s">
        <v>523</v>
      </c>
      <c r="E173" s="1" t="s">
        <v>27</v>
      </c>
      <c r="F173" s="2">
        <v>50</v>
      </c>
      <c r="G173" s="3">
        <v>0</v>
      </c>
      <c r="H173" s="3"/>
      <c r="I173" s="2">
        <f>ROUND(G173*(1 + H173/100),2)</f>
        <v>0</v>
      </c>
      <c r="J173" s="2">
        <f>ROUND(F173*I173,2)</f>
        <v>0</v>
      </c>
    </row>
    <row r="174" spans="1:10" ht="54" customHeight="1" x14ac:dyDescent="0.25">
      <c r="A174" s="1" t="s">
        <v>524</v>
      </c>
      <c r="B174" s="1" t="s">
        <v>17</v>
      </c>
      <c r="C174" s="1" t="s">
        <v>525</v>
      </c>
      <c r="D174" s="1" t="s">
        <v>526</v>
      </c>
      <c r="E174" s="1" t="s">
        <v>37</v>
      </c>
      <c r="F174" s="2">
        <v>5</v>
      </c>
      <c r="G174" s="3">
        <v>0</v>
      </c>
      <c r="H174" s="3"/>
      <c r="I174" s="2">
        <f>ROUND(G174*(1 + H174/100),2)</f>
        <v>0</v>
      </c>
      <c r="J174" s="2">
        <f>ROUND(F174*I174,2)</f>
        <v>0</v>
      </c>
    </row>
    <row r="175" spans="1:10" ht="24.75" customHeight="1" x14ac:dyDescent="0.25">
      <c r="A175" s="1" t="s">
        <v>527</v>
      </c>
      <c r="B175" s="1" t="s">
        <v>17</v>
      </c>
      <c r="C175" s="1" t="s">
        <v>528</v>
      </c>
      <c r="D175" s="1" t="s">
        <v>529</v>
      </c>
      <c r="E175" s="1" t="s">
        <v>37</v>
      </c>
      <c r="F175" s="2">
        <v>5</v>
      </c>
      <c r="G175" s="3">
        <v>0</v>
      </c>
      <c r="H175" s="3"/>
      <c r="I175" s="2">
        <f>ROUND(G175*(1 + H175/100),2)</f>
        <v>0</v>
      </c>
      <c r="J175" s="2">
        <f>ROUND(F175*I175,2)</f>
        <v>0</v>
      </c>
    </row>
    <row r="176" spans="1:10" ht="73.900000000000006" customHeight="1" x14ac:dyDescent="0.25">
      <c r="A176" s="1" t="s">
        <v>530</v>
      </c>
      <c r="B176" s="1" t="s">
        <v>531</v>
      </c>
      <c r="C176" s="1" t="s">
        <v>532</v>
      </c>
      <c r="D176" s="1" t="s">
        <v>533</v>
      </c>
      <c r="E176" s="1" t="s">
        <v>534</v>
      </c>
      <c r="F176" s="2">
        <v>100</v>
      </c>
      <c r="G176" s="3">
        <v>0</v>
      </c>
      <c r="H176" s="3"/>
      <c r="I176" s="2">
        <f>ROUND(G176*(1 + H176/100),2)</f>
        <v>0</v>
      </c>
      <c r="J176" s="2">
        <f>ROUND(F176*I176,2)</f>
        <v>0</v>
      </c>
    </row>
    <row r="177" spans="1:10" x14ac:dyDescent="0.25">
      <c r="A177" s="1" t="s">
        <v>535</v>
      </c>
      <c r="B177" s="1" t="s">
        <v>536</v>
      </c>
      <c r="C177" s="1" t="s">
        <v>537</v>
      </c>
      <c r="D177" s="1" t="s">
        <v>538</v>
      </c>
      <c r="E177" s="1" t="s">
        <v>539</v>
      </c>
      <c r="F177" s="2">
        <v>1</v>
      </c>
      <c r="G177" s="3">
        <v>50000</v>
      </c>
      <c r="H177" s="3"/>
      <c r="I177" s="2">
        <f>ROUND(G177*(1 + H177/100),2)</f>
        <v>50000</v>
      </c>
      <c r="J177" s="2">
        <f>ROUND(F177*I177,2)</f>
        <v>50000</v>
      </c>
    </row>
    <row r="178" spans="1:10" x14ac:dyDescent="0.25">
      <c r="A178" s="1"/>
      <c r="B178" s="1"/>
      <c r="C178" s="1"/>
      <c r="D178" s="1"/>
      <c r="E178" s="1"/>
      <c r="F178" s="1"/>
      <c r="G178" s="1"/>
      <c r="H178" s="1"/>
      <c r="I178" s="1" t="s">
        <v>540</v>
      </c>
      <c r="J178" s="2">
        <f>ROUND(SUM(J5:J177),2)</f>
        <v>50000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Jessica de Arruda de Carvalho</cp:lastModifiedBy>
  <dcterms:created xsi:type="dcterms:W3CDTF">2025-09-10T16:46:05Z</dcterms:created>
  <dcterms:modified xsi:type="dcterms:W3CDTF">2025-09-11T13:17:54Z</dcterms:modified>
</cp:coreProperties>
</file>