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5" i="1" l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76" i="1" l="1"/>
</calcChain>
</file>

<file path=xl/sharedStrings.xml><?xml version="1.0" encoding="utf-8"?>
<sst xmlns="http://schemas.openxmlformats.org/spreadsheetml/2006/main" count="367" uniqueCount="232">
  <si>
    <t>Entidade:</t>
  </si>
  <si>
    <t>MUNICÍPIO DE JOINVILLE</t>
  </si>
  <si>
    <t>Obra:</t>
  </si>
  <si>
    <t>Serviços e fornecimentos de calhas, rufos, pingadeiras, condutores em alumínio e demais acessórios.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</si>
  <si>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</si>
  <si>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</si>
  <si>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</si>
  <si>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</si>
  <si>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</si>
  <si>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</si>
  <si>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</si>
  <si>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</si>
  <si>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</si>
  <si>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</si>
  <si>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</si>
  <si>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CALHAS, RUFOS, PINGADEIRAS, CONDUTORES EM ALUMÍNIO E DEMAIS ACESSÓRIOS.</t>
  </si>
  <si>
    <t>1.1</t>
  </si>
  <si>
    <t>Cotação</t>
  </si>
  <si>
    <t>131190934212</t>
  </si>
  <si>
    <t>Bocal retangular em alumínio, instalado, em chapa de 0,7mm, corte de 250mm.</t>
  </si>
  <si>
    <t>und</t>
  </si>
  <si>
    <t>1.2</t>
  </si>
  <si>
    <t>131190934236</t>
  </si>
  <si>
    <t>Bocal retangular em alumínio, instalado, em chapa espessura 0,7mm, corte 280 mm</t>
  </si>
  <si>
    <t>1.3</t>
  </si>
  <si>
    <t>131190934237</t>
  </si>
  <si>
    <t>Bocal retangular em alumínio, instalado, em chapa espessura 0,7mm, corte 330 mm</t>
  </si>
  <si>
    <t>1.4</t>
  </si>
  <si>
    <t>131190934238</t>
  </si>
  <si>
    <t>Cabeceira para calhas de beiral em alumínio, instalada, em chapa espessura 0,7mm, corte 250 mm</t>
  </si>
  <si>
    <t>1.5</t>
  </si>
  <si>
    <t>131190934239</t>
  </si>
  <si>
    <t>Cabeceira para calhas de beiral em alumínio, instalada, em chapa espessura 0,7mm, corte 280 mm</t>
  </si>
  <si>
    <t>1.6</t>
  </si>
  <si>
    <t>131190934240</t>
  </si>
  <si>
    <t>Cabeceira para calhas de beiral em alumínio, instalada, em chapa espessura 0,7mm, corte 330 mm</t>
  </si>
  <si>
    <t>1.7</t>
  </si>
  <si>
    <t>131190934241</t>
  </si>
  <si>
    <t>Calha cumeeira ondulada para telha 6mm em alumínio instalada, em chapa espessura 0,7mm, corte 500mm</t>
  </si>
  <si>
    <t>m</t>
  </si>
  <si>
    <t>1.8</t>
  </si>
  <si>
    <t>131190934242</t>
  </si>
  <si>
    <t>Calha cumeeira ondulada para telha 6mm em alumínio instalada, em chapa espessura 0,7mm, corte 600mm</t>
  </si>
  <si>
    <t>1.9</t>
  </si>
  <si>
    <t>131190934243</t>
  </si>
  <si>
    <t>Calha cumeeira ondulada para telha 6mm em alumínio instalada, em chapa espessura 0,7mm, corte 700mm</t>
  </si>
  <si>
    <t>1.10</t>
  </si>
  <si>
    <t>131190934244</t>
  </si>
  <si>
    <t>Calha cumeeira ondulada para telha 6mm em alumínio instalada, em chapa espessura 0,7mm, corte 800mm</t>
  </si>
  <si>
    <t>1.11</t>
  </si>
  <si>
    <t>131190934245</t>
  </si>
  <si>
    <t>Calha beiral em alumínio instalada, em chapa espessura 0,7mm, corte 250mm com suporte</t>
  </si>
  <si>
    <t>1.12</t>
  </si>
  <si>
    <t>131190934246</t>
  </si>
  <si>
    <t>Calha beiral em alumínio instalada, em chapa espessura 0,7mm, corte 280mm com suporte</t>
  </si>
  <si>
    <t>1.13</t>
  </si>
  <si>
    <t>131190934247</t>
  </si>
  <si>
    <t>Calha beiral em alumínio instalada, em chapa espessura 0,7mm, corte 300mm com suporte</t>
  </si>
  <si>
    <t>1.14</t>
  </si>
  <si>
    <t>131190934249</t>
  </si>
  <si>
    <t>Calha beiral em alumínio instalada, em chapa espessura 0,7mm, corte 330mm com suporte</t>
  </si>
  <si>
    <t>1.15</t>
  </si>
  <si>
    <t>131190934250</t>
  </si>
  <si>
    <t>Calha beiral em alumínio instalada, em chapa espessura 0,7mm, corte 350mm com suporte</t>
  </si>
  <si>
    <t>1.16</t>
  </si>
  <si>
    <t>131190934251</t>
  </si>
  <si>
    <t>Calha beiral em alumínio instalada, em chapa espessura 0,7mm, corte 400mm com suporte</t>
  </si>
  <si>
    <t>1.17</t>
  </si>
  <si>
    <t>131190934252</t>
  </si>
  <si>
    <t>Calha de fechamento de fachada em alumímio instalada, em chapa espessura 1 mm, corte 500m</t>
  </si>
  <si>
    <t>1.18</t>
  </si>
  <si>
    <t>131190934253</t>
  </si>
  <si>
    <t>Calha de fechamento de fachada em alumímio instalada, em chapa espessura 1 mm, corte 700m</t>
  </si>
  <si>
    <t>1.19</t>
  </si>
  <si>
    <t>131190934254</t>
  </si>
  <si>
    <t>Calha de fechamento de fachada em alumímio instalada, em chapa espessura 1 mm, corte 800m</t>
  </si>
  <si>
    <t>1.20</t>
  </si>
  <si>
    <t>131190934255</t>
  </si>
  <si>
    <t>Calha de fechamento de fachada em alumímio instalada, em chapa espessura 1 mm, corte 1000m</t>
  </si>
  <si>
    <t>1.21</t>
  </si>
  <si>
    <t>131190934256</t>
  </si>
  <si>
    <t>Calha água furtada em alumínio instalada, em chapa espessura 0,7mm, corte 250mm com suporte</t>
  </si>
  <si>
    <t>1.22</t>
  </si>
  <si>
    <t>131190934257</t>
  </si>
  <si>
    <t>Calha água furtada em alumínio instalada, em chapa espessura 0,7mm, corte 280mm com suporte</t>
  </si>
  <si>
    <t>1.23</t>
  </si>
  <si>
    <t>131190934299</t>
  </si>
  <si>
    <t>Calha água furtada em alumínio instalada, em chapa espessura 0,7mm, corte 330mm com suporte</t>
  </si>
  <si>
    <t>1.24</t>
  </si>
  <si>
    <t>131190934300</t>
  </si>
  <si>
    <t>Calha água furtada em alumínio instalada, em chapa espessura 0,7mm, corte 400mm com suporte</t>
  </si>
  <si>
    <t>1.25</t>
  </si>
  <si>
    <t>131190934301</t>
  </si>
  <si>
    <t>Calha água furtada em alumínio instalada, em chapa espessura 0,7mm, corte 450mm com suporte</t>
  </si>
  <si>
    <t>1.26</t>
  </si>
  <si>
    <t>131190934302</t>
  </si>
  <si>
    <t>Calha água furtada em alumínio instalada, em chapa espessura 0,7mm, corte 500mm com suporte</t>
  </si>
  <si>
    <t>1.27</t>
  </si>
  <si>
    <t>131190934303</t>
  </si>
  <si>
    <t>Calha água furtada em alumínio instalada, em chapa espessura 0,7mm, corte 600mm com suporte</t>
  </si>
  <si>
    <t>1.28</t>
  </si>
  <si>
    <t>131190934304</t>
  </si>
  <si>
    <t>Calha água furtada em alumínio instalada, em chapa espessura 0,7mm, corte 900mm com suporte</t>
  </si>
  <si>
    <t>1.29</t>
  </si>
  <si>
    <t>131190934305</t>
  </si>
  <si>
    <t>Calha água furtada em alumínio instalada, em chapa espessura 0,7mm, corte 1200mm com suporte</t>
  </si>
  <si>
    <t>1.30</t>
  </si>
  <si>
    <t>131190934306</t>
  </si>
  <si>
    <t>Calha platibanda em alumínio instalada, em chapa espessura 0,7mm, corte 400mm com suporte</t>
  </si>
  <si>
    <t>1.31</t>
  </si>
  <si>
    <t>131190934307</t>
  </si>
  <si>
    <t>Calha platibanda em alumínio instalada, em chapa espessura 0,7mm, corte 450mm com suporte</t>
  </si>
  <si>
    <t>1.32</t>
  </si>
  <si>
    <t>131190934308</t>
  </si>
  <si>
    <t>Calha platibanda em alumínio instalada, em chapa espessura 0,7mm, corte 500mm com suporte</t>
  </si>
  <si>
    <t>1.33</t>
  </si>
  <si>
    <t>131190934309</t>
  </si>
  <si>
    <t>Condutor em alumínio retangular instalado, em chapa espessura 0,7mm, corte 250 mm</t>
  </si>
  <si>
    <t>1.34</t>
  </si>
  <si>
    <t>131190934310</t>
  </si>
  <si>
    <t>Condutor em alumínio retangular instalado, em chapa espessura 0,7mm, corte 280 mm</t>
  </si>
  <si>
    <t>1.35</t>
  </si>
  <si>
    <t>131190934311</t>
  </si>
  <si>
    <t>Condutor em alumínio retangular instalado, em chapa espessura 0,7mm, corte 330 mm</t>
  </si>
  <si>
    <t>1.36</t>
  </si>
  <si>
    <t>131190934312</t>
  </si>
  <si>
    <t>Cotovelo 45° em alumínio retangular instalado, em chapa espessura 0,7mm, corte 250 mm</t>
  </si>
  <si>
    <t>1.37</t>
  </si>
  <si>
    <t>131190934313</t>
  </si>
  <si>
    <t>Cotovelo 45° em alumínio retangular instalado, em chapa espessura 0,7mm, corte 280 mm</t>
  </si>
  <si>
    <t>1.38</t>
  </si>
  <si>
    <t>131190934314</t>
  </si>
  <si>
    <t>Cotovelo 45° em alumínio retangular instalado, em chapa espessura 0,7mm, corte 330 mm</t>
  </si>
  <si>
    <t>1.39</t>
  </si>
  <si>
    <t>131190934315</t>
  </si>
  <si>
    <t>Cotovelo 90° em alumínio retangular instalado, em chapa espessura 0,7mm, corte 250 mm</t>
  </si>
  <si>
    <t>1.40</t>
  </si>
  <si>
    <t>131190934316</t>
  </si>
  <si>
    <t>Cotovelo 90° em alumínio retangular instalado, em chapa espessura 0,7mm, corte 280 mm</t>
  </si>
  <si>
    <t>1.41</t>
  </si>
  <si>
    <t>131190934317</t>
  </si>
  <si>
    <t>Cotovelo 90° em alumínio retangular instalado, em chapa espessura 0,7mm, corte 330 mm</t>
  </si>
  <si>
    <t>1.42</t>
  </si>
  <si>
    <t>131190934318</t>
  </si>
  <si>
    <t>Curva 75° em alumínio retangular instalado, em chapa espessura 0,7mm, corte 250 mm</t>
  </si>
  <si>
    <t>1.43</t>
  </si>
  <si>
    <t>131190934319</t>
  </si>
  <si>
    <t>Curva 75° em alumínio retangular instalado, em chapa espessura 0,7mm, corte 280 mm</t>
  </si>
  <si>
    <t>1.44</t>
  </si>
  <si>
    <t>131190934320</t>
  </si>
  <si>
    <t>Curva 75° em alumínio retangular instalado, em chapa espessura 0,7mm, corte 330 mm</t>
  </si>
  <si>
    <t>1.45</t>
  </si>
  <si>
    <t>131190934321</t>
  </si>
  <si>
    <t>Emenda com bocal em alumínio retangular instalado, em chapa espessura 0,7mm, corte 250 mm</t>
  </si>
  <si>
    <t>1.46</t>
  </si>
  <si>
    <t>131190934322</t>
  </si>
  <si>
    <t>Emenda com bocal em alumínio retangular instalado, em chapa espessura 0,7mm, corte 280 mm</t>
  </si>
  <si>
    <t>1.47</t>
  </si>
  <si>
    <t>131190934323</t>
  </si>
  <si>
    <t>Emenda com bocal em alumínio retangular instalado, em chapa espessura 0,7mm, corte 330 mm</t>
  </si>
  <si>
    <t>1.48</t>
  </si>
  <si>
    <t>131190934324</t>
  </si>
  <si>
    <t>Pingadeira em alumínio instalado, em chapa espessura 0,7mm, corte 250 mm</t>
  </si>
  <si>
    <t>1.49</t>
  </si>
  <si>
    <t>131190934325</t>
  </si>
  <si>
    <t>Pingadeira em alumínio instalado, em chapa espessura 0,7mm, corte 280 mm</t>
  </si>
  <si>
    <t>1.50</t>
  </si>
  <si>
    <t>131190934326</t>
  </si>
  <si>
    <t>Pingadeira em alumínio instalado, em chapa espessura 0,7mm, corte 330 mm</t>
  </si>
  <si>
    <t>1.51</t>
  </si>
  <si>
    <t>131190934327</t>
  </si>
  <si>
    <t>Pingadeira em alumínio instalado, em chapa espessura 0,7mm, corte 350 mm</t>
  </si>
  <si>
    <t>1.52</t>
  </si>
  <si>
    <t>131190934328</t>
  </si>
  <si>
    <t>Pingadeira em alumínio instalado, em chapa espessura 0,7mm, corte 400 mm</t>
  </si>
  <si>
    <t>1.53</t>
  </si>
  <si>
    <t>131190934329</t>
  </si>
  <si>
    <t>Pingadeira em alumínio instalado, em chapa espessura 0,7mm, corte 500 mm</t>
  </si>
  <si>
    <t>1.54</t>
  </si>
  <si>
    <t>131190934330</t>
  </si>
  <si>
    <t>Rufo capa em alumínio instalado, em chapa espessura 0,7mm, corte 250 mm</t>
  </si>
  <si>
    <t>1.55</t>
  </si>
  <si>
    <t>131190934331</t>
  </si>
  <si>
    <t>Rufo capa em alumínio instalado, em chapa espessura 0,7mm, corte 280 mm</t>
  </si>
  <si>
    <t>1.56</t>
  </si>
  <si>
    <t>131190934332</t>
  </si>
  <si>
    <t>Rufo capa em alumínio instalado, em chapa espessura 0,7mm, corte 330 mm</t>
  </si>
  <si>
    <t>1.57</t>
  </si>
  <si>
    <t>131190934333</t>
  </si>
  <si>
    <t>Rufo externo em alumínio instalado, em chapa espessura 0,7mm, corte 250 mm</t>
  </si>
  <si>
    <t>1.58</t>
  </si>
  <si>
    <t>131190934334</t>
  </si>
  <si>
    <t>Rufo externo em alumínio instalado, em chapa espessura 0,7mm, corte 280 mm</t>
  </si>
  <si>
    <t>1.59</t>
  </si>
  <si>
    <t>131190934335</t>
  </si>
  <si>
    <t>Rufo externo em alumínio instalado, em chapa espessura 0,7mm, corte 330 mm</t>
  </si>
  <si>
    <t>1.60</t>
  </si>
  <si>
    <t>131190934336</t>
  </si>
  <si>
    <t>Rufo externo em alumínio instalado, em chapa espessura 0,7mm, corte 350 mm</t>
  </si>
  <si>
    <t>1.61</t>
  </si>
  <si>
    <t>131190934337</t>
  </si>
  <si>
    <t>Rufo interno em alumínio instalado, em chapa espessura 0,7mm, corte 200 mm</t>
  </si>
  <si>
    <t>1.62</t>
  </si>
  <si>
    <t>131190934338</t>
  </si>
  <si>
    <t>Rufo interno em alumínio instalado, em chapa espessura 0,7mm, corte 250 mm</t>
  </si>
  <si>
    <t>1.63</t>
  </si>
  <si>
    <t>131190934339</t>
  </si>
  <si>
    <t>Rufo interno em alumínio instalado, em chapa espessura 0,7mm, corte 280 mm</t>
  </si>
  <si>
    <t>1.64</t>
  </si>
  <si>
    <t>131190934340</t>
  </si>
  <si>
    <t>Rufo interno em alumínio instalado, em chapa espessura 0,7mm, corte 300 mm</t>
  </si>
  <si>
    <t>1.65</t>
  </si>
  <si>
    <t>131190934341</t>
  </si>
  <si>
    <t>Rufo interno em alumínio instalado, em chapa espessura 0,7mm, corte 330 mm</t>
  </si>
  <si>
    <t>1.66</t>
  </si>
  <si>
    <t>131190934342</t>
  </si>
  <si>
    <t>Rufo interno em alumínio instalado, em chapa espessura 0,7mm, corte 350 mm</t>
  </si>
  <si>
    <t>1.67</t>
  </si>
  <si>
    <t>131190934343</t>
  </si>
  <si>
    <t>Terminal para calhas de beiral em alumínio instalada, em chapa espessura 0,7mm, corte 250 mm</t>
  </si>
  <si>
    <t>1.68</t>
  </si>
  <si>
    <t>131190934344</t>
  </si>
  <si>
    <t>Terminal para calhas de beiral em alumínio instalada, em chapa espessura 0,7mm, corte 280 mm</t>
  </si>
  <si>
    <t>1.69</t>
  </si>
  <si>
    <t>131190934345</t>
  </si>
  <si>
    <t>Terminal para calhas de beiral em alumínio instalada, em chapa espessura 0,7mm, corte 330 mm</t>
  </si>
  <si>
    <t>1.70</t>
  </si>
  <si>
    <t>Composição Própria</t>
  </si>
  <si>
    <t>C.P. 1312311154546</t>
  </si>
  <si>
    <t>Reparo de calha em chapa de alumínio E =0,7mm</t>
  </si>
  <si>
    <t>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</si>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</sst>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55" zoomScale="70" zoomScaleNormal="70" workbookViewId="0">
      <selection activeCell="H75" sqref="H7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1.9" customHeight="1" x14ac:dyDescent="0.25">
      <c r="A5" s="1" t="s">
        <v>14</v>
      </c>
      <c r="B5" s="1"/>
      <c r="C5" s="1"/>
      <c r="D5" s="1" t="s">
        <v>15</v>
      </c>
    </row>
    <row r="6" spans="1:10" ht="33.7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1500</v>
      </c>
      <c r="G6" s="3">
        <v>0</v>
      </c>
      <c r="H6" s="3">
        <v>0</v>
      </c>
      <c r="I6" s="2">
        <f t="shared" ref="I6:I37" si="0">ROUND(G6*(1 + H6/100),2)</f>
        <v>0</v>
      </c>
      <c r="J6" s="2">
        <f t="shared" ref="J6:J37" si="1">ROUND(F6*I6,2)</f>
        <v>0</v>
      </c>
    </row>
    <row r="7" spans="1:10" ht="35.6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1000</v>
      </c>
      <c r="G7" s="3">
        <v>0</v>
      </c>
      <c r="H7" s="3">
        <v>0</v>
      </c>
      <c r="I7" s="2">
        <f t="shared" si="0"/>
        <v>0</v>
      </c>
      <c r="J7" s="2">
        <f t="shared" si="1"/>
        <v>0</v>
      </c>
    </row>
    <row r="8" spans="1:10" ht="35.65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225</v>
      </c>
      <c r="G8" s="3">
        <v>0</v>
      </c>
      <c r="H8" s="3">
        <v>0</v>
      </c>
      <c r="I8" s="2">
        <f t="shared" si="0"/>
        <v>0</v>
      </c>
      <c r="J8" s="2">
        <f t="shared" si="1"/>
        <v>0</v>
      </c>
    </row>
    <row r="9" spans="1:10" ht="42.4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350</v>
      </c>
      <c r="G9" s="3">
        <v>0</v>
      </c>
      <c r="H9" s="3">
        <v>0</v>
      </c>
      <c r="I9" s="2">
        <f t="shared" si="0"/>
        <v>0</v>
      </c>
      <c r="J9" s="2">
        <f t="shared" si="1"/>
        <v>0</v>
      </c>
    </row>
    <row r="10" spans="1:10" ht="42.4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20</v>
      </c>
      <c r="F10" s="2">
        <v>225</v>
      </c>
      <c r="G10" s="3">
        <v>0</v>
      </c>
      <c r="H10" s="3">
        <v>0</v>
      </c>
      <c r="I10" s="2">
        <f t="shared" si="0"/>
        <v>0</v>
      </c>
      <c r="J10" s="2">
        <f t="shared" si="1"/>
        <v>0</v>
      </c>
    </row>
    <row r="11" spans="1:10" ht="42.4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20</v>
      </c>
      <c r="F11" s="2">
        <v>225</v>
      </c>
      <c r="G11" s="3">
        <v>0</v>
      </c>
      <c r="H11" s="3">
        <v>0</v>
      </c>
      <c r="I11" s="2">
        <f t="shared" si="0"/>
        <v>0</v>
      </c>
      <c r="J11" s="2">
        <f t="shared" si="1"/>
        <v>0</v>
      </c>
    </row>
    <row r="12" spans="1:10" ht="44.65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39</v>
      </c>
      <c r="F12" s="2">
        <v>2000</v>
      </c>
      <c r="G12" s="3">
        <v>0</v>
      </c>
      <c r="H12" s="3">
        <v>0</v>
      </c>
      <c r="I12" s="2">
        <f t="shared" si="0"/>
        <v>0</v>
      </c>
      <c r="J12" s="2">
        <f t="shared" si="1"/>
        <v>0</v>
      </c>
    </row>
    <row r="13" spans="1:10" ht="44.65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39</v>
      </c>
      <c r="F13" s="2">
        <v>2000</v>
      </c>
      <c r="G13" s="3">
        <v>0</v>
      </c>
      <c r="H13" s="3">
        <v>0</v>
      </c>
      <c r="I13" s="2">
        <f t="shared" si="0"/>
        <v>0</v>
      </c>
      <c r="J13" s="2">
        <f t="shared" si="1"/>
        <v>0</v>
      </c>
    </row>
    <row r="14" spans="1:10" ht="44.6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39</v>
      </c>
      <c r="F14" s="2">
        <v>2000</v>
      </c>
      <c r="G14" s="3">
        <v>0</v>
      </c>
      <c r="H14" s="3">
        <v>0</v>
      </c>
      <c r="I14" s="2">
        <f t="shared" si="0"/>
        <v>0</v>
      </c>
      <c r="J14" s="2">
        <f t="shared" si="1"/>
        <v>0</v>
      </c>
    </row>
    <row r="15" spans="1:10" ht="44.65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39</v>
      </c>
      <c r="F15" s="2">
        <v>2000</v>
      </c>
      <c r="G15" s="3">
        <v>0</v>
      </c>
      <c r="H15" s="3">
        <v>0</v>
      </c>
      <c r="I15" s="2">
        <f t="shared" si="0"/>
        <v>0</v>
      </c>
      <c r="J15" s="2">
        <f t="shared" si="1"/>
        <v>0</v>
      </c>
    </row>
    <row r="16" spans="1:10" ht="38.25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39</v>
      </c>
      <c r="F16" s="2">
        <v>150</v>
      </c>
      <c r="G16" s="3">
        <v>0</v>
      </c>
      <c r="H16" s="3">
        <v>0</v>
      </c>
      <c r="I16" s="2">
        <f t="shared" si="0"/>
        <v>0</v>
      </c>
      <c r="J16" s="2">
        <f t="shared" si="1"/>
        <v>0</v>
      </c>
    </row>
    <row r="17" spans="1:10" ht="38.25" customHeight="1" x14ac:dyDescent="0.25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39</v>
      </c>
      <c r="F17" s="2">
        <v>150</v>
      </c>
      <c r="G17" s="3">
        <v>0</v>
      </c>
      <c r="H17" s="3">
        <v>0</v>
      </c>
      <c r="I17" s="2">
        <f t="shared" si="0"/>
        <v>0</v>
      </c>
      <c r="J17" s="2">
        <f t="shared" si="1"/>
        <v>0</v>
      </c>
    </row>
    <row r="18" spans="1:10" ht="38.25" customHeight="1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39</v>
      </c>
      <c r="F18" s="2">
        <v>2750</v>
      </c>
      <c r="G18" s="3">
        <v>0</v>
      </c>
      <c r="H18" s="3">
        <v>0</v>
      </c>
      <c r="I18" s="2">
        <f t="shared" si="0"/>
        <v>0</v>
      </c>
      <c r="J18" s="2">
        <f t="shared" si="1"/>
        <v>0</v>
      </c>
    </row>
    <row r="19" spans="1:10" ht="38.25" customHeight="1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39</v>
      </c>
      <c r="F19" s="2">
        <v>2000</v>
      </c>
      <c r="G19" s="3">
        <v>0</v>
      </c>
      <c r="H19" s="3">
        <v>0</v>
      </c>
      <c r="I19" s="2">
        <f t="shared" si="0"/>
        <v>0</v>
      </c>
      <c r="J19" s="2">
        <f t="shared" si="1"/>
        <v>0</v>
      </c>
    </row>
    <row r="20" spans="1:10" ht="38.25" customHeight="1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39</v>
      </c>
      <c r="F20" s="2">
        <v>225</v>
      </c>
      <c r="G20" s="3">
        <v>0</v>
      </c>
      <c r="H20" s="3">
        <v>0</v>
      </c>
      <c r="I20" s="2">
        <f t="shared" si="0"/>
        <v>0</v>
      </c>
      <c r="J20" s="2">
        <f t="shared" si="1"/>
        <v>0</v>
      </c>
    </row>
    <row r="21" spans="1:10" ht="38.25" customHeight="1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39</v>
      </c>
      <c r="F21" s="2">
        <v>1750</v>
      </c>
      <c r="G21" s="3">
        <v>0</v>
      </c>
      <c r="H21" s="3">
        <v>0</v>
      </c>
      <c r="I21" s="2">
        <f t="shared" si="0"/>
        <v>0</v>
      </c>
      <c r="J21" s="2">
        <f t="shared" si="1"/>
        <v>0</v>
      </c>
    </row>
    <row r="22" spans="1:10" ht="40.15" customHeight="1" x14ac:dyDescent="0.25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39</v>
      </c>
      <c r="F22" s="2">
        <v>1500</v>
      </c>
      <c r="G22" s="3">
        <v>0</v>
      </c>
      <c r="H22" s="3">
        <v>0</v>
      </c>
      <c r="I22" s="2">
        <f t="shared" si="0"/>
        <v>0</v>
      </c>
      <c r="J22" s="2">
        <f t="shared" si="1"/>
        <v>0</v>
      </c>
    </row>
    <row r="23" spans="1:10" ht="40.15" customHeight="1" x14ac:dyDescent="0.25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39</v>
      </c>
      <c r="F23" s="2">
        <v>1500</v>
      </c>
      <c r="G23" s="3">
        <v>0</v>
      </c>
      <c r="H23" s="3">
        <v>0</v>
      </c>
      <c r="I23" s="2">
        <f t="shared" si="0"/>
        <v>0</v>
      </c>
      <c r="J23" s="2">
        <f t="shared" si="1"/>
        <v>0</v>
      </c>
    </row>
    <row r="24" spans="1:10" ht="40.15" customHeight="1" x14ac:dyDescent="0.25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39</v>
      </c>
      <c r="F24" s="2">
        <v>1500</v>
      </c>
      <c r="G24" s="3">
        <v>0</v>
      </c>
      <c r="H24" s="3">
        <v>0</v>
      </c>
      <c r="I24" s="2">
        <f t="shared" si="0"/>
        <v>0</v>
      </c>
      <c r="J24" s="2">
        <f t="shared" si="1"/>
        <v>0</v>
      </c>
    </row>
    <row r="25" spans="1:10" ht="40.5" customHeight="1" x14ac:dyDescent="0.25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39</v>
      </c>
      <c r="F25" s="2">
        <v>1750</v>
      </c>
      <c r="G25" s="3">
        <v>0</v>
      </c>
      <c r="H25" s="3">
        <v>0</v>
      </c>
      <c r="I25" s="2">
        <f t="shared" si="0"/>
        <v>0</v>
      </c>
      <c r="J25" s="2">
        <f t="shared" si="1"/>
        <v>0</v>
      </c>
    </row>
    <row r="26" spans="1:10" ht="40.9" customHeight="1" x14ac:dyDescent="0.25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39</v>
      </c>
      <c r="F26" s="2">
        <v>100</v>
      </c>
      <c r="G26" s="3">
        <v>0</v>
      </c>
      <c r="H26" s="3">
        <v>0</v>
      </c>
      <c r="I26" s="2">
        <f t="shared" si="0"/>
        <v>0</v>
      </c>
      <c r="J26" s="2">
        <f t="shared" si="1"/>
        <v>0</v>
      </c>
    </row>
    <row r="27" spans="1:10" ht="40.9" customHeight="1" x14ac:dyDescent="0.25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39</v>
      </c>
      <c r="F27" s="2">
        <v>100</v>
      </c>
      <c r="G27" s="3">
        <v>0</v>
      </c>
      <c r="H27" s="3">
        <v>0</v>
      </c>
      <c r="I27" s="2">
        <f t="shared" si="0"/>
        <v>0</v>
      </c>
      <c r="J27" s="2">
        <f t="shared" si="1"/>
        <v>0</v>
      </c>
    </row>
    <row r="28" spans="1:10" ht="40.9" customHeight="1" x14ac:dyDescent="0.25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39</v>
      </c>
      <c r="F28" s="2">
        <v>150</v>
      </c>
      <c r="G28" s="3">
        <v>0</v>
      </c>
      <c r="H28" s="3">
        <v>0</v>
      </c>
      <c r="I28" s="2">
        <f t="shared" si="0"/>
        <v>0</v>
      </c>
      <c r="J28" s="2">
        <f t="shared" si="1"/>
        <v>0</v>
      </c>
    </row>
    <row r="29" spans="1:10" ht="40.9" customHeight="1" x14ac:dyDescent="0.25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39</v>
      </c>
      <c r="F29" s="2">
        <v>1000</v>
      </c>
      <c r="G29" s="3">
        <v>0</v>
      </c>
      <c r="H29" s="3">
        <v>0</v>
      </c>
      <c r="I29" s="2">
        <f t="shared" si="0"/>
        <v>0</v>
      </c>
      <c r="J29" s="2">
        <f t="shared" si="1"/>
        <v>0</v>
      </c>
    </row>
    <row r="30" spans="1:10" ht="40.9" customHeight="1" x14ac:dyDescent="0.25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39</v>
      </c>
      <c r="F30" s="2">
        <v>1500</v>
      </c>
      <c r="G30" s="3">
        <v>0</v>
      </c>
      <c r="H30" s="3">
        <v>0</v>
      </c>
      <c r="I30" s="2">
        <f t="shared" si="0"/>
        <v>0</v>
      </c>
      <c r="J30" s="2">
        <f t="shared" si="1"/>
        <v>0</v>
      </c>
    </row>
    <row r="31" spans="1:10" ht="40.9" customHeight="1" x14ac:dyDescent="0.25">
      <c r="A31" s="1" t="s">
        <v>94</v>
      </c>
      <c r="B31" s="1" t="s">
        <v>17</v>
      </c>
      <c r="C31" s="1" t="s">
        <v>95</v>
      </c>
      <c r="D31" s="1" t="s">
        <v>96</v>
      </c>
      <c r="E31" s="1" t="s">
        <v>39</v>
      </c>
      <c r="F31" s="2">
        <v>1500</v>
      </c>
      <c r="G31" s="3">
        <v>0</v>
      </c>
      <c r="H31" s="3">
        <v>0</v>
      </c>
      <c r="I31" s="2">
        <f t="shared" si="0"/>
        <v>0</v>
      </c>
      <c r="J31" s="2">
        <f t="shared" si="1"/>
        <v>0</v>
      </c>
    </row>
    <row r="32" spans="1:10" ht="40.9" customHeight="1" x14ac:dyDescent="0.25">
      <c r="A32" s="1" t="s">
        <v>97</v>
      </c>
      <c r="B32" s="1" t="s">
        <v>17</v>
      </c>
      <c r="C32" s="1" t="s">
        <v>98</v>
      </c>
      <c r="D32" s="1" t="s">
        <v>99</v>
      </c>
      <c r="E32" s="1" t="s">
        <v>39</v>
      </c>
      <c r="F32" s="2">
        <v>2000</v>
      </c>
      <c r="G32" s="3">
        <v>0</v>
      </c>
      <c r="H32" s="3">
        <v>0</v>
      </c>
      <c r="I32" s="2">
        <f t="shared" si="0"/>
        <v>0</v>
      </c>
      <c r="J32" s="2">
        <f t="shared" si="1"/>
        <v>0</v>
      </c>
    </row>
    <row r="33" spans="1:10" ht="40.9" customHeight="1" x14ac:dyDescent="0.25">
      <c r="A33" s="1" t="s">
        <v>100</v>
      </c>
      <c r="B33" s="1" t="s">
        <v>17</v>
      </c>
      <c r="C33" s="1" t="s">
        <v>101</v>
      </c>
      <c r="D33" s="1" t="s">
        <v>102</v>
      </c>
      <c r="E33" s="1" t="s">
        <v>39</v>
      </c>
      <c r="F33" s="2">
        <v>800</v>
      </c>
      <c r="G33" s="3">
        <v>0</v>
      </c>
      <c r="H33" s="3">
        <v>0</v>
      </c>
      <c r="I33" s="2">
        <f t="shared" si="0"/>
        <v>0</v>
      </c>
      <c r="J33" s="2">
        <f t="shared" si="1"/>
        <v>0</v>
      </c>
    </row>
    <row r="34" spans="1:10" ht="41.45" customHeight="1" x14ac:dyDescent="0.25">
      <c r="A34" s="1" t="s">
        <v>103</v>
      </c>
      <c r="B34" s="1" t="s">
        <v>17</v>
      </c>
      <c r="C34" s="1" t="s">
        <v>104</v>
      </c>
      <c r="D34" s="1" t="s">
        <v>105</v>
      </c>
      <c r="E34" s="1" t="s">
        <v>39</v>
      </c>
      <c r="F34" s="2">
        <v>150</v>
      </c>
      <c r="G34" s="3">
        <v>0</v>
      </c>
      <c r="H34" s="3">
        <v>0</v>
      </c>
      <c r="I34" s="2">
        <f t="shared" si="0"/>
        <v>0</v>
      </c>
      <c r="J34" s="2">
        <f t="shared" si="1"/>
        <v>0</v>
      </c>
    </row>
    <row r="35" spans="1:10" ht="40.15" customHeight="1" x14ac:dyDescent="0.25">
      <c r="A35" s="1" t="s">
        <v>106</v>
      </c>
      <c r="B35" s="1" t="s">
        <v>17</v>
      </c>
      <c r="C35" s="1" t="s">
        <v>107</v>
      </c>
      <c r="D35" s="1" t="s">
        <v>108</v>
      </c>
      <c r="E35" s="1" t="s">
        <v>39</v>
      </c>
      <c r="F35" s="2">
        <v>1500</v>
      </c>
      <c r="G35" s="3">
        <v>0</v>
      </c>
      <c r="H35" s="3">
        <v>0</v>
      </c>
      <c r="I35" s="2">
        <f t="shared" si="0"/>
        <v>0</v>
      </c>
      <c r="J35" s="2">
        <f t="shared" si="1"/>
        <v>0</v>
      </c>
    </row>
    <row r="36" spans="1:10" ht="40.15" customHeight="1" x14ac:dyDescent="0.25">
      <c r="A36" s="1" t="s">
        <v>109</v>
      </c>
      <c r="B36" s="1" t="s">
        <v>17</v>
      </c>
      <c r="C36" s="1" t="s">
        <v>110</v>
      </c>
      <c r="D36" s="1" t="s">
        <v>111</v>
      </c>
      <c r="E36" s="1" t="s">
        <v>39</v>
      </c>
      <c r="F36" s="2">
        <v>200</v>
      </c>
      <c r="G36" s="3">
        <v>0</v>
      </c>
      <c r="H36" s="3">
        <v>0</v>
      </c>
      <c r="I36" s="2">
        <f t="shared" si="0"/>
        <v>0</v>
      </c>
      <c r="J36" s="2">
        <f t="shared" si="1"/>
        <v>0</v>
      </c>
    </row>
    <row r="37" spans="1:10" ht="40.15" customHeight="1" x14ac:dyDescent="0.25">
      <c r="A37" s="1" t="s">
        <v>112</v>
      </c>
      <c r="B37" s="1" t="s">
        <v>17</v>
      </c>
      <c r="C37" s="1" t="s">
        <v>113</v>
      </c>
      <c r="D37" s="1" t="s">
        <v>114</v>
      </c>
      <c r="E37" s="1" t="s">
        <v>39</v>
      </c>
      <c r="F37" s="2">
        <v>1500</v>
      </c>
      <c r="G37" s="3">
        <v>0</v>
      </c>
      <c r="H37" s="3">
        <v>0</v>
      </c>
      <c r="I37" s="2">
        <f t="shared" si="0"/>
        <v>0</v>
      </c>
      <c r="J37" s="2">
        <f t="shared" si="1"/>
        <v>0</v>
      </c>
    </row>
    <row r="38" spans="1:10" ht="36.4" customHeight="1" x14ac:dyDescent="0.25">
      <c r="A38" s="1" t="s">
        <v>115</v>
      </c>
      <c r="B38" s="1" t="s">
        <v>17</v>
      </c>
      <c r="C38" s="1" t="s">
        <v>116</v>
      </c>
      <c r="D38" s="1" t="s">
        <v>117</v>
      </c>
      <c r="E38" s="1" t="s">
        <v>39</v>
      </c>
      <c r="F38" s="2">
        <v>275</v>
      </c>
      <c r="G38" s="3">
        <v>0</v>
      </c>
      <c r="H38" s="3">
        <v>0</v>
      </c>
      <c r="I38" s="2">
        <f t="shared" ref="I38:I69" si="2">ROUND(G38*(1 + H38/100),2)</f>
        <v>0</v>
      </c>
      <c r="J38" s="2">
        <f t="shared" ref="J38:J69" si="3">ROUND(F38*I38,2)</f>
        <v>0</v>
      </c>
    </row>
    <row r="39" spans="1:10" ht="36.4" customHeight="1" x14ac:dyDescent="0.25">
      <c r="A39" s="1" t="s">
        <v>118</v>
      </c>
      <c r="B39" s="1" t="s">
        <v>17</v>
      </c>
      <c r="C39" s="1" t="s">
        <v>119</v>
      </c>
      <c r="D39" s="1" t="s">
        <v>120</v>
      </c>
      <c r="E39" s="1" t="s">
        <v>39</v>
      </c>
      <c r="F39" s="2">
        <v>200</v>
      </c>
      <c r="G39" s="3">
        <v>0</v>
      </c>
      <c r="H39" s="3">
        <v>0</v>
      </c>
      <c r="I39" s="2">
        <f t="shared" si="2"/>
        <v>0</v>
      </c>
      <c r="J39" s="2">
        <f t="shared" si="3"/>
        <v>0</v>
      </c>
    </row>
    <row r="40" spans="1:10" ht="36.4" customHeight="1" x14ac:dyDescent="0.25">
      <c r="A40" s="1" t="s">
        <v>121</v>
      </c>
      <c r="B40" s="1" t="s">
        <v>17</v>
      </c>
      <c r="C40" s="1" t="s">
        <v>122</v>
      </c>
      <c r="D40" s="1" t="s">
        <v>123</v>
      </c>
      <c r="E40" s="1" t="s">
        <v>39</v>
      </c>
      <c r="F40" s="2">
        <v>300</v>
      </c>
      <c r="G40" s="3">
        <v>0</v>
      </c>
      <c r="H40" s="3">
        <v>0</v>
      </c>
      <c r="I40" s="2">
        <f t="shared" si="2"/>
        <v>0</v>
      </c>
      <c r="J40" s="2">
        <f t="shared" si="3"/>
        <v>0</v>
      </c>
    </row>
    <row r="41" spans="1:10" ht="38.25" customHeight="1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20</v>
      </c>
      <c r="F41" s="2">
        <v>80</v>
      </c>
      <c r="G41" s="3">
        <v>0</v>
      </c>
      <c r="H41" s="3">
        <v>0</v>
      </c>
      <c r="I41" s="2">
        <f t="shared" si="2"/>
        <v>0</v>
      </c>
      <c r="J41" s="2">
        <f t="shared" si="3"/>
        <v>0</v>
      </c>
    </row>
    <row r="42" spans="1:10" ht="38.25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20</v>
      </c>
      <c r="F42" s="2">
        <v>80</v>
      </c>
      <c r="G42" s="3">
        <v>0</v>
      </c>
      <c r="H42" s="3">
        <v>0</v>
      </c>
      <c r="I42" s="2">
        <f t="shared" si="2"/>
        <v>0</v>
      </c>
      <c r="J42" s="2">
        <f t="shared" si="3"/>
        <v>0</v>
      </c>
    </row>
    <row r="43" spans="1:10" ht="38.25" customHeight="1" x14ac:dyDescent="0.25">
      <c r="A43" s="1" t="s">
        <v>130</v>
      </c>
      <c r="B43" s="1" t="s">
        <v>17</v>
      </c>
      <c r="C43" s="1" t="s">
        <v>131</v>
      </c>
      <c r="D43" s="1" t="s">
        <v>132</v>
      </c>
      <c r="E43" s="1" t="s">
        <v>20</v>
      </c>
      <c r="F43" s="2">
        <v>80</v>
      </c>
      <c r="G43" s="3">
        <v>0</v>
      </c>
      <c r="H43" s="3">
        <v>0</v>
      </c>
      <c r="I43" s="2">
        <f t="shared" si="2"/>
        <v>0</v>
      </c>
      <c r="J43" s="2">
        <f t="shared" si="3"/>
        <v>0</v>
      </c>
    </row>
    <row r="44" spans="1:10" ht="38.25" customHeight="1" x14ac:dyDescent="0.25">
      <c r="A44" s="1" t="s">
        <v>133</v>
      </c>
      <c r="B44" s="1" t="s">
        <v>17</v>
      </c>
      <c r="C44" s="1" t="s">
        <v>134</v>
      </c>
      <c r="D44" s="1" t="s">
        <v>135</v>
      </c>
      <c r="E44" s="1" t="s">
        <v>20</v>
      </c>
      <c r="F44" s="2">
        <v>150</v>
      </c>
      <c r="G44" s="3">
        <v>0</v>
      </c>
      <c r="H44" s="3">
        <v>0</v>
      </c>
      <c r="I44" s="2">
        <f t="shared" si="2"/>
        <v>0</v>
      </c>
      <c r="J44" s="2">
        <f t="shared" si="3"/>
        <v>0</v>
      </c>
    </row>
    <row r="45" spans="1:10" ht="38.25" customHeight="1" x14ac:dyDescent="0.25">
      <c r="A45" s="1" t="s">
        <v>136</v>
      </c>
      <c r="B45" s="1" t="s">
        <v>17</v>
      </c>
      <c r="C45" s="1" t="s">
        <v>137</v>
      </c>
      <c r="D45" s="1" t="s">
        <v>138</v>
      </c>
      <c r="E45" s="1" t="s">
        <v>20</v>
      </c>
      <c r="F45" s="2">
        <v>150</v>
      </c>
      <c r="G45" s="3">
        <v>0</v>
      </c>
      <c r="H45" s="3">
        <v>0</v>
      </c>
      <c r="I45" s="2">
        <f t="shared" si="2"/>
        <v>0</v>
      </c>
      <c r="J45" s="2">
        <f t="shared" si="3"/>
        <v>0</v>
      </c>
    </row>
    <row r="46" spans="1:10" ht="38.25" customHeight="1" x14ac:dyDescent="0.25">
      <c r="A46" s="1" t="s">
        <v>139</v>
      </c>
      <c r="B46" s="1" t="s">
        <v>17</v>
      </c>
      <c r="C46" s="1" t="s">
        <v>140</v>
      </c>
      <c r="D46" s="1" t="s">
        <v>141</v>
      </c>
      <c r="E46" s="1" t="s">
        <v>20</v>
      </c>
      <c r="F46" s="2">
        <v>150</v>
      </c>
      <c r="G46" s="3">
        <v>0</v>
      </c>
      <c r="H46" s="3">
        <v>0</v>
      </c>
      <c r="I46" s="2">
        <f t="shared" si="2"/>
        <v>0</v>
      </c>
      <c r="J46" s="2">
        <f t="shared" si="3"/>
        <v>0</v>
      </c>
    </row>
    <row r="47" spans="1:10" ht="36.950000000000003" customHeight="1" x14ac:dyDescent="0.25">
      <c r="A47" s="1" t="s">
        <v>142</v>
      </c>
      <c r="B47" s="1" t="s">
        <v>17</v>
      </c>
      <c r="C47" s="1" t="s">
        <v>143</v>
      </c>
      <c r="D47" s="1" t="s">
        <v>144</v>
      </c>
      <c r="E47" s="1" t="s">
        <v>20</v>
      </c>
      <c r="F47" s="2">
        <v>80</v>
      </c>
      <c r="G47" s="3">
        <v>0</v>
      </c>
      <c r="H47" s="3">
        <v>0</v>
      </c>
      <c r="I47" s="2">
        <f t="shared" si="2"/>
        <v>0</v>
      </c>
      <c r="J47" s="2">
        <f t="shared" si="3"/>
        <v>0</v>
      </c>
    </row>
    <row r="48" spans="1:10" ht="36.950000000000003" customHeight="1" x14ac:dyDescent="0.25">
      <c r="A48" s="1" t="s">
        <v>145</v>
      </c>
      <c r="B48" s="1" t="s">
        <v>17</v>
      </c>
      <c r="C48" s="1" t="s">
        <v>146</v>
      </c>
      <c r="D48" s="1" t="s">
        <v>147</v>
      </c>
      <c r="E48" s="1" t="s">
        <v>20</v>
      </c>
      <c r="F48" s="2">
        <v>80</v>
      </c>
      <c r="G48" s="3">
        <v>0</v>
      </c>
      <c r="H48" s="3">
        <v>0</v>
      </c>
      <c r="I48" s="2">
        <f t="shared" si="2"/>
        <v>0</v>
      </c>
      <c r="J48" s="2">
        <f t="shared" si="3"/>
        <v>0</v>
      </c>
    </row>
    <row r="49" spans="1:10" ht="36.950000000000003" customHeight="1" x14ac:dyDescent="0.25">
      <c r="A49" s="1" t="s">
        <v>148</v>
      </c>
      <c r="B49" s="1" t="s">
        <v>17</v>
      </c>
      <c r="C49" s="1" t="s">
        <v>149</v>
      </c>
      <c r="D49" s="1" t="s">
        <v>150</v>
      </c>
      <c r="E49" s="1" t="s">
        <v>20</v>
      </c>
      <c r="F49" s="2">
        <v>80</v>
      </c>
      <c r="G49" s="3">
        <v>0</v>
      </c>
      <c r="H49" s="3">
        <v>0</v>
      </c>
      <c r="I49" s="2">
        <f t="shared" si="2"/>
        <v>0</v>
      </c>
      <c r="J49" s="2">
        <f t="shared" si="3"/>
        <v>0</v>
      </c>
    </row>
    <row r="50" spans="1:10" ht="40.15" customHeight="1" x14ac:dyDescent="0.25">
      <c r="A50" s="1" t="s">
        <v>151</v>
      </c>
      <c r="B50" s="1" t="s">
        <v>17</v>
      </c>
      <c r="C50" s="1" t="s">
        <v>152</v>
      </c>
      <c r="D50" s="1" t="s">
        <v>153</v>
      </c>
      <c r="E50" s="1" t="s">
        <v>20</v>
      </c>
      <c r="F50" s="2">
        <v>80</v>
      </c>
      <c r="G50" s="3">
        <v>0</v>
      </c>
      <c r="H50" s="3">
        <v>0</v>
      </c>
      <c r="I50" s="2">
        <f t="shared" si="2"/>
        <v>0</v>
      </c>
      <c r="J50" s="2">
        <f t="shared" si="3"/>
        <v>0</v>
      </c>
    </row>
    <row r="51" spans="1:10" ht="40.15" customHeight="1" x14ac:dyDescent="0.25">
      <c r="A51" s="1" t="s">
        <v>154</v>
      </c>
      <c r="B51" s="1" t="s">
        <v>17</v>
      </c>
      <c r="C51" s="1" t="s">
        <v>155</v>
      </c>
      <c r="D51" s="1" t="s">
        <v>156</v>
      </c>
      <c r="E51" s="1" t="s">
        <v>20</v>
      </c>
      <c r="F51" s="2">
        <v>80</v>
      </c>
      <c r="G51" s="3">
        <v>0</v>
      </c>
      <c r="H51" s="3">
        <v>0</v>
      </c>
      <c r="I51" s="2">
        <f t="shared" si="2"/>
        <v>0</v>
      </c>
      <c r="J51" s="2">
        <f t="shared" si="3"/>
        <v>0</v>
      </c>
    </row>
    <row r="52" spans="1:10" ht="40.15" customHeight="1" x14ac:dyDescent="0.25">
      <c r="A52" s="1" t="s">
        <v>157</v>
      </c>
      <c r="B52" s="1" t="s">
        <v>17</v>
      </c>
      <c r="C52" s="1" t="s">
        <v>158</v>
      </c>
      <c r="D52" s="1" t="s">
        <v>159</v>
      </c>
      <c r="E52" s="1" t="s">
        <v>20</v>
      </c>
      <c r="F52" s="2">
        <v>80</v>
      </c>
      <c r="G52" s="3">
        <v>0</v>
      </c>
      <c r="H52" s="3">
        <v>0</v>
      </c>
      <c r="I52" s="2">
        <f t="shared" si="2"/>
        <v>0</v>
      </c>
      <c r="J52" s="2">
        <f t="shared" si="3"/>
        <v>0</v>
      </c>
    </row>
    <row r="53" spans="1:10" ht="32.450000000000003" customHeight="1" x14ac:dyDescent="0.25">
      <c r="A53" s="1" t="s">
        <v>160</v>
      </c>
      <c r="B53" s="1" t="s">
        <v>17</v>
      </c>
      <c r="C53" s="1" t="s">
        <v>161</v>
      </c>
      <c r="D53" s="1" t="s">
        <v>162</v>
      </c>
      <c r="E53" s="1" t="s">
        <v>39</v>
      </c>
      <c r="F53" s="2">
        <v>80</v>
      </c>
      <c r="G53" s="3">
        <v>0</v>
      </c>
      <c r="H53" s="3">
        <v>0</v>
      </c>
      <c r="I53" s="2">
        <f t="shared" si="2"/>
        <v>0</v>
      </c>
      <c r="J53" s="2">
        <f t="shared" si="3"/>
        <v>0</v>
      </c>
    </row>
    <row r="54" spans="1:10" ht="32.450000000000003" customHeight="1" x14ac:dyDescent="0.25">
      <c r="A54" s="1" t="s">
        <v>163</v>
      </c>
      <c r="B54" s="1" t="s">
        <v>17</v>
      </c>
      <c r="C54" s="1" t="s">
        <v>164</v>
      </c>
      <c r="D54" s="1" t="s">
        <v>165</v>
      </c>
      <c r="E54" s="1" t="s">
        <v>39</v>
      </c>
      <c r="F54" s="2">
        <v>750</v>
      </c>
      <c r="G54" s="3">
        <v>0</v>
      </c>
      <c r="H54" s="3">
        <v>0</v>
      </c>
      <c r="I54" s="2">
        <f t="shared" si="2"/>
        <v>0</v>
      </c>
      <c r="J54" s="2">
        <f t="shared" si="3"/>
        <v>0</v>
      </c>
    </row>
    <row r="55" spans="1:10" ht="32.450000000000003" customHeight="1" x14ac:dyDescent="0.25">
      <c r="A55" s="1" t="s">
        <v>166</v>
      </c>
      <c r="B55" s="1" t="s">
        <v>17</v>
      </c>
      <c r="C55" s="1" t="s">
        <v>167</v>
      </c>
      <c r="D55" s="1" t="s">
        <v>168</v>
      </c>
      <c r="E55" s="1" t="s">
        <v>39</v>
      </c>
      <c r="F55" s="2">
        <v>200</v>
      </c>
      <c r="G55" s="3">
        <v>0</v>
      </c>
      <c r="H55" s="3">
        <v>0</v>
      </c>
      <c r="I55" s="2">
        <f t="shared" si="2"/>
        <v>0</v>
      </c>
      <c r="J55" s="2">
        <f t="shared" si="3"/>
        <v>0</v>
      </c>
    </row>
    <row r="56" spans="1:10" ht="32.450000000000003" customHeight="1" x14ac:dyDescent="0.25">
      <c r="A56" s="1" t="s">
        <v>169</v>
      </c>
      <c r="B56" s="1" t="s">
        <v>17</v>
      </c>
      <c r="C56" s="1" t="s">
        <v>170</v>
      </c>
      <c r="D56" s="1" t="s">
        <v>171</v>
      </c>
      <c r="E56" s="1" t="s">
        <v>39</v>
      </c>
      <c r="F56" s="2">
        <v>1000</v>
      </c>
      <c r="G56" s="3">
        <v>0</v>
      </c>
      <c r="H56" s="3">
        <v>0</v>
      </c>
      <c r="I56" s="2">
        <f t="shared" si="2"/>
        <v>0</v>
      </c>
      <c r="J56" s="2">
        <f t="shared" si="3"/>
        <v>0</v>
      </c>
    </row>
    <row r="57" spans="1:10" ht="32.450000000000003" customHeight="1" x14ac:dyDescent="0.25">
      <c r="A57" s="1" t="s">
        <v>172</v>
      </c>
      <c r="B57" s="1" t="s">
        <v>17</v>
      </c>
      <c r="C57" s="1" t="s">
        <v>173</v>
      </c>
      <c r="D57" s="1" t="s">
        <v>174</v>
      </c>
      <c r="E57" s="1" t="s">
        <v>39</v>
      </c>
      <c r="F57" s="2">
        <v>1000</v>
      </c>
      <c r="G57" s="3">
        <v>0</v>
      </c>
      <c r="H57" s="3">
        <v>0</v>
      </c>
      <c r="I57" s="2">
        <f t="shared" si="2"/>
        <v>0</v>
      </c>
      <c r="J57" s="2">
        <f t="shared" si="3"/>
        <v>0</v>
      </c>
    </row>
    <row r="58" spans="1:10" ht="32.450000000000003" customHeight="1" x14ac:dyDescent="0.25">
      <c r="A58" s="1" t="s">
        <v>175</v>
      </c>
      <c r="B58" s="1" t="s">
        <v>17</v>
      </c>
      <c r="C58" s="1" t="s">
        <v>176</v>
      </c>
      <c r="D58" s="1" t="s">
        <v>177</v>
      </c>
      <c r="E58" s="1" t="s">
        <v>39</v>
      </c>
      <c r="F58" s="2">
        <v>1500</v>
      </c>
      <c r="G58" s="3">
        <v>0</v>
      </c>
      <c r="H58" s="3">
        <v>0</v>
      </c>
      <c r="I58" s="2">
        <f t="shared" si="2"/>
        <v>0</v>
      </c>
      <c r="J58" s="2">
        <f t="shared" si="3"/>
        <v>0</v>
      </c>
    </row>
    <row r="59" spans="1:10" ht="31.9" customHeight="1" x14ac:dyDescent="0.25">
      <c r="A59" s="1" t="s">
        <v>178</v>
      </c>
      <c r="B59" s="1" t="s">
        <v>17</v>
      </c>
      <c r="C59" s="1" t="s">
        <v>179</v>
      </c>
      <c r="D59" s="1" t="s">
        <v>180</v>
      </c>
      <c r="E59" s="1" t="s">
        <v>39</v>
      </c>
      <c r="F59" s="2">
        <v>750</v>
      </c>
      <c r="G59" s="3">
        <v>0</v>
      </c>
      <c r="H59" s="3">
        <v>0</v>
      </c>
      <c r="I59" s="2">
        <f t="shared" si="2"/>
        <v>0</v>
      </c>
      <c r="J59" s="2">
        <f t="shared" si="3"/>
        <v>0</v>
      </c>
    </row>
    <row r="60" spans="1:10" ht="31.9" customHeight="1" x14ac:dyDescent="0.25">
      <c r="A60" s="1" t="s">
        <v>181</v>
      </c>
      <c r="B60" s="1" t="s">
        <v>17</v>
      </c>
      <c r="C60" s="1" t="s">
        <v>182</v>
      </c>
      <c r="D60" s="1" t="s">
        <v>183</v>
      </c>
      <c r="E60" s="1" t="s">
        <v>39</v>
      </c>
      <c r="F60" s="2">
        <v>80</v>
      </c>
      <c r="G60" s="3">
        <v>0</v>
      </c>
      <c r="H60" s="3">
        <v>0</v>
      </c>
      <c r="I60" s="2">
        <f t="shared" si="2"/>
        <v>0</v>
      </c>
      <c r="J60" s="2">
        <f t="shared" si="3"/>
        <v>0</v>
      </c>
    </row>
    <row r="61" spans="1:10" ht="31.9" customHeight="1" x14ac:dyDescent="0.25">
      <c r="A61" s="1" t="s">
        <v>184</v>
      </c>
      <c r="B61" s="1" t="s">
        <v>17</v>
      </c>
      <c r="C61" s="1" t="s">
        <v>185</v>
      </c>
      <c r="D61" s="1" t="s">
        <v>186</v>
      </c>
      <c r="E61" s="1" t="s">
        <v>39</v>
      </c>
      <c r="F61" s="2">
        <v>150</v>
      </c>
      <c r="G61" s="3">
        <v>0</v>
      </c>
      <c r="H61" s="3">
        <v>0</v>
      </c>
      <c r="I61" s="2">
        <f t="shared" si="2"/>
        <v>0</v>
      </c>
      <c r="J61" s="2">
        <f t="shared" si="3"/>
        <v>0</v>
      </c>
    </row>
    <row r="62" spans="1:10" ht="33.4" customHeight="1" x14ac:dyDescent="0.25">
      <c r="A62" s="1" t="s">
        <v>187</v>
      </c>
      <c r="B62" s="1" t="s">
        <v>17</v>
      </c>
      <c r="C62" s="1" t="s">
        <v>188</v>
      </c>
      <c r="D62" s="1" t="s">
        <v>189</v>
      </c>
      <c r="E62" s="1" t="s">
        <v>39</v>
      </c>
      <c r="F62" s="2">
        <v>200</v>
      </c>
      <c r="G62" s="3">
        <v>0</v>
      </c>
      <c r="H62" s="3">
        <v>0</v>
      </c>
      <c r="I62" s="2">
        <f t="shared" si="2"/>
        <v>0</v>
      </c>
      <c r="J62" s="2">
        <f t="shared" si="3"/>
        <v>0</v>
      </c>
    </row>
    <row r="63" spans="1:10" ht="33.4" customHeight="1" x14ac:dyDescent="0.25">
      <c r="A63" s="1" t="s">
        <v>190</v>
      </c>
      <c r="B63" s="1" t="s">
        <v>17</v>
      </c>
      <c r="C63" s="1" t="s">
        <v>191</v>
      </c>
      <c r="D63" s="1" t="s">
        <v>192</v>
      </c>
      <c r="E63" s="1" t="s">
        <v>39</v>
      </c>
      <c r="F63" s="2">
        <v>200</v>
      </c>
      <c r="G63" s="3">
        <v>0</v>
      </c>
      <c r="H63" s="3">
        <v>0</v>
      </c>
      <c r="I63" s="2">
        <f t="shared" si="2"/>
        <v>0</v>
      </c>
      <c r="J63" s="2">
        <f t="shared" si="3"/>
        <v>0</v>
      </c>
    </row>
    <row r="64" spans="1:10" ht="33.4" customHeight="1" x14ac:dyDescent="0.25">
      <c r="A64" s="1" t="s">
        <v>193</v>
      </c>
      <c r="B64" s="1" t="s">
        <v>17</v>
      </c>
      <c r="C64" s="1" t="s">
        <v>194</v>
      </c>
      <c r="D64" s="1" t="s">
        <v>195</v>
      </c>
      <c r="E64" s="1" t="s">
        <v>39</v>
      </c>
      <c r="F64" s="2">
        <v>200</v>
      </c>
      <c r="G64" s="3">
        <v>0</v>
      </c>
      <c r="H64" s="3">
        <v>0</v>
      </c>
      <c r="I64" s="2">
        <f t="shared" si="2"/>
        <v>0</v>
      </c>
      <c r="J64" s="2">
        <f t="shared" si="3"/>
        <v>0</v>
      </c>
    </row>
    <row r="65" spans="1:10" ht="33.4" customHeight="1" x14ac:dyDescent="0.25">
      <c r="A65" s="1" t="s">
        <v>196</v>
      </c>
      <c r="B65" s="1" t="s">
        <v>17</v>
      </c>
      <c r="C65" s="1" t="s">
        <v>197</v>
      </c>
      <c r="D65" s="1" t="s">
        <v>198</v>
      </c>
      <c r="E65" s="1" t="s">
        <v>39</v>
      </c>
      <c r="F65" s="2">
        <v>2000</v>
      </c>
      <c r="G65" s="3">
        <v>0</v>
      </c>
      <c r="H65" s="3">
        <v>0</v>
      </c>
      <c r="I65" s="2">
        <f t="shared" si="2"/>
        <v>0</v>
      </c>
      <c r="J65" s="2">
        <f t="shared" si="3"/>
        <v>0</v>
      </c>
    </row>
    <row r="66" spans="1:10" ht="33.4" customHeight="1" x14ac:dyDescent="0.25">
      <c r="A66" s="1" t="s">
        <v>199</v>
      </c>
      <c r="B66" s="1" t="s">
        <v>17</v>
      </c>
      <c r="C66" s="1" t="s">
        <v>200</v>
      </c>
      <c r="D66" s="1" t="s">
        <v>201</v>
      </c>
      <c r="E66" s="1" t="s">
        <v>39</v>
      </c>
      <c r="F66" s="2">
        <v>300</v>
      </c>
      <c r="G66" s="3">
        <v>0</v>
      </c>
      <c r="H66" s="3">
        <v>0</v>
      </c>
      <c r="I66" s="2">
        <f t="shared" si="2"/>
        <v>0</v>
      </c>
      <c r="J66" s="2">
        <f t="shared" si="3"/>
        <v>0</v>
      </c>
    </row>
    <row r="67" spans="1:10" ht="33.4" customHeight="1" x14ac:dyDescent="0.25">
      <c r="A67" s="1" t="s">
        <v>202</v>
      </c>
      <c r="B67" s="1" t="s">
        <v>17</v>
      </c>
      <c r="C67" s="1" t="s">
        <v>203</v>
      </c>
      <c r="D67" s="1" t="s">
        <v>204</v>
      </c>
      <c r="E67" s="1" t="s">
        <v>39</v>
      </c>
      <c r="F67" s="2">
        <v>400</v>
      </c>
      <c r="G67" s="3">
        <v>0</v>
      </c>
      <c r="H67" s="3">
        <v>0</v>
      </c>
      <c r="I67" s="2">
        <f t="shared" si="2"/>
        <v>0</v>
      </c>
      <c r="J67" s="2">
        <f t="shared" si="3"/>
        <v>0</v>
      </c>
    </row>
    <row r="68" spans="1:10" ht="33.4" customHeight="1" x14ac:dyDescent="0.25">
      <c r="A68" s="1" t="s">
        <v>205</v>
      </c>
      <c r="B68" s="1" t="s">
        <v>17</v>
      </c>
      <c r="C68" s="1" t="s">
        <v>206</v>
      </c>
      <c r="D68" s="1" t="s">
        <v>207</v>
      </c>
      <c r="E68" s="1" t="s">
        <v>39</v>
      </c>
      <c r="F68" s="2">
        <v>500</v>
      </c>
      <c r="G68" s="3">
        <v>0</v>
      </c>
      <c r="H68" s="3">
        <v>0</v>
      </c>
      <c r="I68" s="2">
        <f t="shared" si="2"/>
        <v>0</v>
      </c>
      <c r="J68" s="2">
        <f t="shared" si="3"/>
        <v>0</v>
      </c>
    </row>
    <row r="69" spans="1:10" ht="33.4" customHeight="1" x14ac:dyDescent="0.25">
      <c r="A69" s="1" t="s">
        <v>208</v>
      </c>
      <c r="B69" s="1" t="s">
        <v>17</v>
      </c>
      <c r="C69" s="1" t="s">
        <v>209</v>
      </c>
      <c r="D69" s="1" t="s">
        <v>210</v>
      </c>
      <c r="E69" s="1" t="s">
        <v>39</v>
      </c>
      <c r="F69" s="2">
        <v>2000</v>
      </c>
      <c r="G69" s="3">
        <v>0</v>
      </c>
      <c r="H69" s="3">
        <v>0</v>
      </c>
      <c r="I69" s="2">
        <f t="shared" si="2"/>
        <v>0</v>
      </c>
      <c r="J69" s="2">
        <f t="shared" si="3"/>
        <v>0</v>
      </c>
    </row>
    <row r="70" spans="1:10" ht="33.4" customHeight="1" x14ac:dyDescent="0.25">
      <c r="A70" s="1" t="s">
        <v>211</v>
      </c>
      <c r="B70" s="1" t="s">
        <v>17</v>
      </c>
      <c r="C70" s="1" t="s">
        <v>212</v>
      </c>
      <c r="D70" s="1" t="s">
        <v>213</v>
      </c>
      <c r="E70" s="1" t="s">
        <v>39</v>
      </c>
      <c r="F70" s="2">
        <v>400</v>
      </c>
      <c r="G70" s="3">
        <v>0</v>
      </c>
      <c r="H70" s="3">
        <v>0</v>
      </c>
      <c r="I70" s="2">
        <f t="shared" ref="I70:I101" si="4">ROUND(G70*(1 + H70/100),2)</f>
        <v>0</v>
      </c>
      <c r="J70" s="2">
        <f t="shared" ref="J70:J101" si="5">ROUND(F70*I70,2)</f>
        <v>0</v>
      </c>
    </row>
    <row r="71" spans="1:10" ht="33.4" customHeight="1" x14ac:dyDescent="0.25">
      <c r="A71" s="1" t="s">
        <v>214</v>
      </c>
      <c r="B71" s="1" t="s">
        <v>17</v>
      </c>
      <c r="C71" s="1" t="s">
        <v>215</v>
      </c>
      <c r="D71" s="1" t="s">
        <v>216</v>
      </c>
      <c r="E71" s="1" t="s">
        <v>39</v>
      </c>
      <c r="F71" s="2">
        <v>300</v>
      </c>
      <c r="G71" s="3">
        <v>0</v>
      </c>
      <c r="H71" s="3">
        <v>0</v>
      </c>
      <c r="I71" s="2">
        <f t="shared" si="4"/>
        <v>0</v>
      </c>
      <c r="J71" s="2">
        <f t="shared" si="5"/>
        <v>0</v>
      </c>
    </row>
    <row r="72" spans="1:10" ht="41.45" customHeight="1" x14ac:dyDescent="0.25">
      <c r="A72" s="1" t="s">
        <v>217</v>
      </c>
      <c r="B72" s="1" t="s">
        <v>17</v>
      </c>
      <c r="C72" s="1" t="s">
        <v>218</v>
      </c>
      <c r="D72" s="1" t="s">
        <v>219</v>
      </c>
      <c r="E72" s="1" t="s">
        <v>20</v>
      </c>
      <c r="F72" s="2">
        <v>80</v>
      </c>
      <c r="G72" s="3">
        <v>0</v>
      </c>
      <c r="H72" s="3">
        <v>0</v>
      </c>
      <c r="I72" s="2">
        <f t="shared" si="4"/>
        <v>0</v>
      </c>
      <c r="J72" s="2">
        <f t="shared" si="5"/>
        <v>0</v>
      </c>
    </row>
    <row r="73" spans="1:10" ht="41.45" customHeight="1" x14ac:dyDescent="0.25">
      <c r="A73" s="1" t="s">
        <v>220</v>
      </c>
      <c r="B73" s="1" t="s">
        <v>17</v>
      </c>
      <c r="C73" s="1" t="s">
        <v>221</v>
      </c>
      <c r="D73" s="1" t="s">
        <v>222</v>
      </c>
      <c r="E73" s="1" t="s">
        <v>20</v>
      </c>
      <c r="F73" s="2">
        <v>80</v>
      </c>
      <c r="G73" s="3">
        <v>0</v>
      </c>
      <c r="H73" s="3">
        <v>0</v>
      </c>
      <c r="I73" s="2">
        <f t="shared" si="4"/>
        <v>0</v>
      </c>
      <c r="J73" s="2">
        <f t="shared" si="5"/>
        <v>0</v>
      </c>
    </row>
    <row r="74" spans="1:10" ht="41.45" customHeight="1" x14ac:dyDescent="0.25">
      <c r="A74" s="1" t="s">
        <v>223</v>
      </c>
      <c r="B74" s="1" t="s">
        <v>17</v>
      </c>
      <c r="C74" s="1" t="s">
        <v>224</v>
      </c>
      <c r="D74" s="1" t="s">
        <v>225</v>
      </c>
      <c r="E74" s="1" t="s">
        <v>20</v>
      </c>
      <c r="F74" s="2">
        <v>150</v>
      </c>
      <c r="G74" s="3">
        <v>0</v>
      </c>
      <c r="H74" s="3">
        <v>0</v>
      </c>
      <c r="I74" s="2">
        <f t="shared" si="4"/>
        <v>0</v>
      </c>
      <c r="J74" s="2">
        <f t="shared" si="5"/>
        <v>0</v>
      </c>
    </row>
    <row r="75" spans="1:10" ht="20.25" customHeight="1" x14ac:dyDescent="0.25">
      <c r="A75" s="1" t="s">
        <v>226</v>
      </c>
      <c r="B75" s="1" t="s">
        <v>227</v>
      </c>
      <c r="C75" s="1" t="s">
        <v>228</v>
      </c>
      <c r="D75" s="1" t="s">
        <v>229</v>
      </c>
      <c r="E75" s="1" t="s">
        <v>230</v>
      </c>
      <c r="F75" s="2">
        <v>35000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 t="s">
        <v>231</v>
      </c>
      <c r="J76" s="2">
        <f>ROUND(SUM(J5:J75),2)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2024-01-08T11:20:58Z</dcterms:created>
  <dcterms:modified xsi:type="dcterms:W3CDTF">2024-01-08T14:21:18Z</dcterms:modified>
</cp:coreProperties>
</file>