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2" i="1" l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11" i="1"/>
  <c r="J11" i="1" s="1"/>
  <c r="I9" i="1"/>
  <c r="J9" i="1" s="1"/>
  <c r="I7" i="1"/>
  <c r="J7" i="1" s="1"/>
  <c r="I6" i="1"/>
  <c r="J6" i="1" s="1"/>
  <c r="J23" i="1" l="1"/>
</calcChain>
</file>

<file path=xl/sharedStrings.xml><?xml version="1.0" encoding="utf-8"?>
<sst xmlns="http://schemas.openxmlformats.org/spreadsheetml/2006/main" count="90" uniqueCount="71">
  <si>
    <t>Entidade:</t>
  </si>
  <si>
    <t>MUNICÍPIO DE JOINVILLE</t>
  </si>
  <si>
    <t>Obra:</t>
  </si>
  <si>
    <t>Contratação de Empresa Especializada na Realização de Serviços de Vídeo Inspeção em Rede de Drenagem Pluvial do Município de Joinville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</si>
  <si>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</si>
  <si>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</si>
  <si>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</si>
  <si>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</si>
  <si>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</si>
  <si>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</si>
  <si>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</si>
  <si>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</si>
  <si>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</si>
  <si>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</si>
  <si>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</si>
  <si>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PRESTAÇÃO DE SERVIÇO DE DIAGNÓSTICO POR IMAGEM DE REDES DE DRENAGEM PLUVIAIS, INCLUINDO FILMAGEM ATRAVÉS DE VÍDEO INSPEÇÃO COM USO DE ROBÔ DE VÍDEO INSPEÇÃO.</t>
  </si>
  <si>
    <t>1.1</t>
  </si>
  <si>
    <t>Cotação</t>
  </si>
  <si>
    <t>1312407171462</t>
  </si>
  <si>
    <t>Prestação de serviços de diagnóstico por imagem de redes de drenagem pluviais, incluindo filmagens através de vídeo inspeção com uso de robô de vídeo inspeção</t>
  </si>
  <si>
    <t>m</t>
  </si>
  <si>
    <t>1.2</t>
  </si>
  <si>
    <t>1312407171464</t>
  </si>
  <si>
    <t>Prestação de serviço de diagnóstico por imagem de redes de drenagem pluviais, incluindo filmagem através de vídeo inspeção com uso de robô amphibious em diâmetro de 200 a 1200mm</t>
  </si>
  <si>
    <t>2</t>
  </si>
  <si>
    <t>LIMPEZA E DESOBSTRUÇÃO</t>
  </si>
  <si>
    <t>2.1</t>
  </si>
  <si>
    <t>Composição Própria</t>
  </si>
  <si>
    <t>C.P. 1312407170831</t>
  </si>
  <si>
    <t>Prestação de serviço de desobstrução e limpeza de bueiros, redes de drenagem, galerias de águas pluviais com caminhão dotado de sistema de hidrojateamento de alta pressão e vácuo (sinapi 49156333 e 4915634)</t>
  </si>
  <si>
    <t>3</t>
  </si>
  <si>
    <t>ATIVIDADES COMPLEMENTARES</t>
  </si>
  <si>
    <t>3.1</t>
  </si>
  <si>
    <t>C.P. 1312407170835</t>
  </si>
  <si>
    <t>Implantação de acesso a rede de drenagem, com confecção de caixa de inspeção.</t>
  </si>
  <si>
    <t>un</t>
  </si>
  <si>
    <t>3.2</t>
  </si>
  <si>
    <t>SINAPI/SC</t>
  </si>
  <si>
    <t>95878</t>
  </si>
  <si>
    <t>Transporte com caminhão basculante de 10 m³, em via urbana pavimentada, DMT até 30 km (unidade: txkm). af_07/2020</t>
  </si>
  <si>
    <t>TXKM</t>
  </si>
  <si>
    <t>4</t>
  </si>
  <si>
    <t>RECOMPOSIÇÃO DE PAVIMENTAÇÃO</t>
  </si>
  <si>
    <t>4.1</t>
  </si>
  <si>
    <t>101817</t>
  </si>
  <si>
    <t>Recomposição de pavimento em paralelepípedos, rejuntamento com pó de pedra, com reaproveitamento dos paralelepípedos, para o fechamento de valas - incluso retirada e colocação do material. af_12/2020</t>
  </si>
  <si>
    <t>M2</t>
  </si>
  <si>
    <t>4.2</t>
  </si>
  <si>
    <t>102988</t>
  </si>
  <si>
    <t>Recomposição de pavimento em piso intertravado, com reaproveitamento dos blocos intertravados, para fechamento de valas - incluso retirada e colocação do material. af_12/2020</t>
  </si>
  <si>
    <t>4.3</t>
  </si>
  <si>
    <t>102098</t>
  </si>
  <si>
    <t>Recomposição de revestimento em concreto asfáltico (aquisição em usina), para o fechamento de valas - incluso demolição do pavimento. af_12/2020</t>
  </si>
  <si>
    <t>M3</t>
  </si>
  <si>
    <t>4.4</t>
  </si>
  <si>
    <t>C.P. 1312410174806</t>
  </si>
  <si>
    <t>Recuperação de passeio (calçada) ou piso existente de concreto com concreto moldado in loco, feito em obra, acabamento convencional, espessura 6 cm, armado. af_08/2022</t>
  </si>
  <si>
    <t>4.5</t>
  </si>
  <si>
    <t>1312406171750</t>
  </si>
  <si>
    <t>Destinação de resíduos da construção civil</t>
  </si>
  <si>
    <t>t</t>
  </si>
  <si>
    <t>4.6</t>
  </si>
  <si>
    <t>5</t>
  </si>
  <si>
    <t>REABILITAÇÃO DE TUBULAÇÃO DE MÉTODOS NÃO DESTRUTIVOS CIPP</t>
  </si>
  <si>
    <t>5.1</t>
  </si>
  <si>
    <t>1312407171467</t>
  </si>
  <si>
    <t>Reabilitação de tubulações de métodos não destrutivos cipp 400mm em pontos de rede de difícil acesso</t>
  </si>
  <si>
    <t>5.2</t>
  </si>
  <si>
    <t>1312407171469</t>
  </si>
  <si>
    <t>Reabilitação de tubulações de métodos não destrutivos cipp 600mm em pontos de rede de difícil acesso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</si>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</sst>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70" zoomScaleNormal="70" workbookViewId="0">
      <selection activeCell="B5" sqref="B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70.7" customHeight="1" x14ac:dyDescent="0.25">
      <c r="A5" s="1" t="s">
        <v>14</v>
      </c>
      <c r="B5" s="1"/>
      <c r="C5" s="1"/>
      <c r="D5" s="1" t="s">
        <v>15</v>
      </c>
    </row>
    <row r="6" spans="1:10" ht="71.099999999999994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40080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79.7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14028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ht="92.65" customHeight="1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20</v>
      </c>
      <c r="F9" s="2">
        <v>12000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30</v>
      </c>
      <c r="B10" s="1"/>
      <c r="C10" s="1"/>
      <c r="D10" s="1" t="s">
        <v>31</v>
      </c>
    </row>
    <row r="11" spans="1:10" ht="34.700000000000003" customHeight="1" x14ac:dyDescent="0.25">
      <c r="A11" s="1" t="s">
        <v>32</v>
      </c>
      <c r="B11" s="1" t="s">
        <v>27</v>
      </c>
      <c r="C11" s="1" t="s">
        <v>33</v>
      </c>
      <c r="D11" s="1" t="s">
        <v>34</v>
      </c>
      <c r="E11" s="1" t="s">
        <v>35</v>
      </c>
      <c r="F11" s="2">
        <v>210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50.85" customHeight="1" x14ac:dyDescent="0.25">
      <c r="A12" s="1" t="s">
        <v>36</v>
      </c>
      <c r="B12" s="1" t="s">
        <v>37</v>
      </c>
      <c r="C12" s="1" t="s">
        <v>38</v>
      </c>
      <c r="D12" s="1" t="s">
        <v>39</v>
      </c>
      <c r="E12" s="1" t="s">
        <v>40</v>
      </c>
      <c r="F12" s="2">
        <v>3754.86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ht="89.65" customHeight="1" x14ac:dyDescent="0.25">
      <c r="A14" s="1" t="s">
        <v>43</v>
      </c>
      <c r="B14" s="1" t="s">
        <v>37</v>
      </c>
      <c r="C14" s="1" t="s">
        <v>44</v>
      </c>
      <c r="D14" s="1" t="s">
        <v>45</v>
      </c>
      <c r="E14" s="1" t="s">
        <v>46</v>
      </c>
      <c r="F14" s="2">
        <v>91</v>
      </c>
      <c r="G14" s="3">
        <v>0</v>
      </c>
      <c r="H14" s="3">
        <v>0</v>
      </c>
      <c r="I14" s="2">
        <f t="shared" ref="I14:I19" si="0">ROUND(G14*(1 + H14/100),2)</f>
        <v>0</v>
      </c>
      <c r="J14" s="2">
        <f t="shared" ref="J14:J19" si="1">ROUND(F14*I14,2)</f>
        <v>0</v>
      </c>
    </row>
    <row r="15" spans="1:10" ht="78.400000000000006" customHeight="1" x14ac:dyDescent="0.25">
      <c r="A15" s="1" t="s">
        <v>47</v>
      </c>
      <c r="B15" s="1" t="s">
        <v>37</v>
      </c>
      <c r="C15" s="1" t="s">
        <v>48</v>
      </c>
      <c r="D15" s="1" t="s">
        <v>49</v>
      </c>
      <c r="E15" s="1" t="s">
        <v>46</v>
      </c>
      <c r="F15" s="2">
        <v>135</v>
      </c>
      <c r="G15" s="3">
        <v>0</v>
      </c>
      <c r="H15" s="3">
        <v>0</v>
      </c>
      <c r="I15" s="2">
        <f t="shared" si="0"/>
        <v>0</v>
      </c>
      <c r="J15" s="2">
        <f t="shared" si="1"/>
        <v>0</v>
      </c>
    </row>
    <row r="16" spans="1:10" ht="64.900000000000006" customHeight="1" x14ac:dyDescent="0.25">
      <c r="A16" s="1" t="s">
        <v>50</v>
      </c>
      <c r="B16" s="1" t="s">
        <v>37</v>
      </c>
      <c r="C16" s="1" t="s">
        <v>51</v>
      </c>
      <c r="D16" s="1" t="s">
        <v>52</v>
      </c>
      <c r="E16" s="1" t="s">
        <v>53</v>
      </c>
      <c r="F16" s="2">
        <v>14.25</v>
      </c>
      <c r="G16" s="3">
        <v>0</v>
      </c>
      <c r="H16" s="3">
        <v>0</v>
      </c>
      <c r="I16" s="2">
        <f t="shared" si="0"/>
        <v>0</v>
      </c>
      <c r="J16" s="2">
        <f t="shared" si="1"/>
        <v>0</v>
      </c>
    </row>
    <row r="17" spans="1:10" ht="75.2" customHeight="1" x14ac:dyDescent="0.25">
      <c r="A17" s="1" t="s">
        <v>54</v>
      </c>
      <c r="B17" s="1" t="s">
        <v>27</v>
      </c>
      <c r="C17" s="1" t="s">
        <v>55</v>
      </c>
      <c r="D17" s="1" t="s">
        <v>56</v>
      </c>
      <c r="E17" s="1" t="s">
        <v>46</v>
      </c>
      <c r="F17" s="2">
        <v>300</v>
      </c>
      <c r="G17" s="3">
        <v>0</v>
      </c>
      <c r="H17" s="3">
        <v>0</v>
      </c>
      <c r="I17" s="2">
        <f t="shared" si="0"/>
        <v>0</v>
      </c>
      <c r="J17" s="2">
        <f t="shared" si="1"/>
        <v>0</v>
      </c>
    </row>
    <row r="18" spans="1:10" ht="18.95" customHeight="1" x14ac:dyDescent="0.25">
      <c r="A18" s="1" t="s">
        <v>57</v>
      </c>
      <c r="B18" s="1" t="s">
        <v>17</v>
      </c>
      <c r="C18" s="1" t="s">
        <v>58</v>
      </c>
      <c r="D18" s="1" t="s">
        <v>59</v>
      </c>
      <c r="E18" s="1" t="s">
        <v>60</v>
      </c>
      <c r="F18" s="2">
        <v>1100</v>
      </c>
      <c r="G18" s="3">
        <v>0</v>
      </c>
      <c r="H18" s="3">
        <v>0</v>
      </c>
      <c r="I18" s="2">
        <f t="shared" si="0"/>
        <v>0</v>
      </c>
      <c r="J18" s="2">
        <f t="shared" si="1"/>
        <v>0</v>
      </c>
    </row>
    <row r="19" spans="1:10" ht="50.85" customHeight="1" x14ac:dyDescent="0.25">
      <c r="A19" s="1" t="s">
        <v>61</v>
      </c>
      <c r="B19" s="1" t="s">
        <v>37</v>
      </c>
      <c r="C19" s="1" t="s">
        <v>38</v>
      </c>
      <c r="D19" s="1" t="s">
        <v>39</v>
      </c>
      <c r="E19" s="1" t="s">
        <v>40</v>
      </c>
      <c r="F19" s="2">
        <v>17150</v>
      </c>
      <c r="G19" s="3">
        <v>0</v>
      </c>
      <c r="H19" s="3">
        <v>0</v>
      </c>
      <c r="I19" s="2">
        <f t="shared" si="0"/>
        <v>0</v>
      </c>
      <c r="J19" s="2">
        <f t="shared" si="1"/>
        <v>0</v>
      </c>
    </row>
    <row r="20" spans="1:10" ht="25.7" customHeight="1" x14ac:dyDescent="0.25">
      <c r="A20" s="1" t="s">
        <v>62</v>
      </c>
      <c r="B20" s="1"/>
      <c r="C20" s="1"/>
      <c r="D20" s="1" t="s">
        <v>63</v>
      </c>
    </row>
    <row r="21" spans="1:10" ht="45" customHeight="1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35</v>
      </c>
      <c r="F21" s="2">
        <v>10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 ht="45" customHeight="1" x14ac:dyDescent="0.25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35</v>
      </c>
      <c r="F22" s="2">
        <v>7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 t="s">
        <v>70</v>
      </c>
      <c r="J23" s="2">
        <f>ROUND(SUM(J5:J22),2)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Claudio Hildo da Silva</cp:lastModifiedBy>
  <dcterms:created xsi:type="dcterms:W3CDTF">2025-06-05T14:45:47Z</dcterms:created>
  <dcterms:modified xsi:type="dcterms:W3CDTF">2025-06-05T17:47:24Z</dcterms:modified>
</cp:coreProperties>
</file>