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57" i="1" l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J133" i="1"/>
  <c r="I133" i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69" i="1"/>
  <c r="J69" i="1" s="1"/>
  <c r="I68" i="1"/>
  <c r="J68" i="1" s="1"/>
  <c r="I67" i="1"/>
  <c r="J67" i="1" s="1"/>
  <c r="I66" i="1"/>
  <c r="J66" i="1" s="1"/>
  <c r="I65" i="1"/>
  <c r="J65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J46" i="1"/>
  <c r="I46" i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158" i="1" l="1"/>
</calcChain>
</file>

<file path=xl/sharedStrings.xml><?xml version="1.0" encoding="utf-8"?>
<sst xmlns="http://schemas.openxmlformats.org/spreadsheetml/2006/main" count="762" uniqueCount="471">
  <si>
    <t>Entidade:</t>
  </si>
  <si>
    <t>MUNICÍPIO DE JOINVILLE</t>
  </si>
  <si>
    <t>Obra:</t>
  </si>
  <si>
    <t>Contratação de empresa de Engenharia especializada para Ampliação da Iluminação Pública Rua Ottokar Doerffel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</si>
  <si>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</si>
  <si>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</si>
  <si>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</si>
  <si>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</si>
  <si>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</si>
  <si>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</si>
  <si>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</si>
  <si>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</si>
  <si>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</si>
  <si>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</si>
  <si>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</si>
  <si>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DE AMPLIAÇÃO DO SISTEMA DE ILUMINAÇÃO PÚBLICA EM VIAS PÚBLICAS ESPECIAIS</t>
  </si>
  <si>
    <t>1.1</t>
  </si>
  <si>
    <t>Composição Própria</t>
  </si>
  <si>
    <t>C.P. 1312206136810</t>
  </si>
  <si>
    <t>Abertura e fechamento de vala com profundidade até 80 cm</t>
  </si>
  <si>
    <t>m</t>
  </si>
  <si>
    <t>1.2</t>
  </si>
  <si>
    <t>C.P. 1312303145853</t>
  </si>
  <si>
    <t>Abertura e fechamento de cava para poste com altura de até 10m</t>
  </si>
  <si>
    <t>UA</t>
  </si>
  <si>
    <t>1.3</t>
  </si>
  <si>
    <t>C.P. 1312303145855</t>
  </si>
  <si>
    <t>Abertura e fechamento de cava para poste com altura de até 6m</t>
  </si>
  <si>
    <t>1.4</t>
  </si>
  <si>
    <t>C.P. 1312302145072</t>
  </si>
  <si>
    <t>Cadastro georreferenciado de unidade de iluminação pública</t>
  </si>
  <si>
    <t>1.5</t>
  </si>
  <si>
    <t>C.P. 1312206136381</t>
  </si>
  <si>
    <t>Construção de banco de dutos, para até 2 dutos DN 125 mm, envelopado em areia grossa, com selo de concreto magro, incluindo o fornecimento do concreto</t>
  </si>
  <si>
    <t>M</t>
  </si>
  <si>
    <t>1.6</t>
  </si>
  <si>
    <t>C.P. 1312206136411</t>
  </si>
  <si>
    <t>Construção de base para poste engastado, com até 10 m de altura livre, incluindo o fornecimento de todo o material para construção da mesma (tubo de concreto, areia, concreto, caixaria, escoramento quando necessário)</t>
  </si>
  <si>
    <t>1.7</t>
  </si>
  <si>
    <t>C.P. 1312206136798</t>
  </si>
  <si>
    <t>Descarte de materiais inservíveis</t>
  </si>
  <si>
    <t>1.8</t>
  </si>
  <si>
    <t>C.P. 1312206136817</t>
  </si>
  <si>
    <t>Execução de base engastada, com tubo de concreto, para poste até 15 metros de altura</t>
  </si>
  <si>
    <t>1.9</t>
  </si>
  <si>
    <t>C.P. 1312206136818</t>
  </si>
  <si>
    <t>Fechamento de base de poste</t>
  </si>
  <si>
    <t>1.10</t>
  </si>
  <si>
    <t>C.P. 1312303145862</t>
  </si>
  <si>
    <t>Instalação de caixa de inspeção em concreto, dimensões 300x300x500mm, com tampa de concreto e alça metálica</t>
  </si>
  <si>
    <t>1.11</t>
  </si>
  <si>
    <t>C.P. 1312206136820</t>
  </si>
  <si>
    <t>Instalação de caixa de passagem em concreto armado, dimensões 650x450x600 mm (lxcxp), com tampa de ferro fundido, padrão celesc, para entrada de energia em baixa tensão</t>
  </si>
  <si>
    <t>1.12</t>
  </si>
  <si>
    <t>C.P. 1312206136826</t>
  </si>
  <si>
    <t>Instalação de condutores isolados até 1 kV,  com bitola seção de até 25 mm², embutidos em eletrodutos</t>
  </si>
  <si>
    <t>1.13</t>
  </si>
  <si>
    <t>C.P. 1312303145864</t>
  </si>
  <si>
    <t>Instalação de eletroduto corrugado, com bitola até 4”</t>
  </si>
  <si>
    <t>1.14</t>
  </si>
  <si>
    <t>C.P. 1312206136832</t>
  </si>
  <si>
    <t>Instalação de haste de aterramento</t>
  </si>
  <si>
    <t>1.15</t>
  </si>
  <si>
    <t>C.P. 1312206136802</t>
  </si>
  <si>
    <t>Instalação de identificação em unidade de iluminação pública</t>
  </si>
  <si>
    <t>1.16</t>
  </si>
  <si>
    <t>C.P. 1312206136833</t>
  </si>
  <si>
    <t>Instalação de luminária de LED em poste com até 15 metros de altura</t>
  </si>
  <si>
    <t>1.17</t>
  </si>
  <si>
    <t>C.P. 1312206136837</t>
  </si>
  <si>
    <t>Instalação de poste metálico, concreto ou fibra de vidro, de altura livre até 15 metros</t>
  </si>
  <si>
    <t>1.18</t>
  </si>
  <si>
    <t>C.P. 1312206136835</t>
  </si>
  <si>
    <t>Instalação de padrão de entrada de energia, em tensão secundária</t>
  </si>
  <si>
    <t>1.19</t>
  </si>
  <si>
    <t>C.P. 1312206136840</t>
  </si>
  <si>
    <t>Instalação de quadro de comando, proteção e distribuição de iluminação pública</t>
  </si>
  <si>
    <t>1.20</t>
  </si>
  <si>
    <t>C.P. 1312206136804</t>
  </si>
  <si>
    <t>Instalação de relé fotoelétrico</t>
  </si>
  <si>
    <t>1.21</t>
  </si>
  <si>
    <t>C.P. 1312206136808</t>
  </si>
  <si>
    <t>Remoção de luminária instalada na rede de distribuição de energia</t>
  </si>
  <si>
    <t>1.22</t>
  </si>
  <si>
    <t>C.P. 1312206136809</t>
  </si>
  <si>
    <t>Remoção de relé fotoelétrico/fotoeletrônico</t>
  </si>
  <si>
    <t>2</t>
  </si>
  <si>
    <t>SERVIÇOS DE AMPLIAÇÃO DA REDE DE DISTRIBUIÇÃO DE ENERGIA DA ILUMINAÇÃO PÚBLICA EM VIAS PÚBLICAS COMUNS.</t>
  </si>
  <si>
    <t>2.1</t>
  </si>
  <si>
    <t>2.2</t>
  </si>
  <si>
    <t>C.P. 1312303145868</t>
  </si>
  <si>
    <t>Construção de banco de dutos, para até 16 dutos DN 125 mm, envelopado em areia grossa, com selo de concreto magro, incluindo o fornecimento do concreto</t>
  </si>
  <si>
    <t>2.3</t>
  </si>
  <si>
    <t>C.P. 1312206136421</t>
  </si>
  <si>
    <t>Construção de caixa de passagem e derivação tipo C, em concreto armado, incluindo o fornecimento e instalação da tampa metálica e todos os demais materiais necessários</t>
  </si>
  <si>
    <t>2.4</t>
  </si>
  <si>
    <t>C.P. 1312206136414</t>
  </si>
  <si>
    <t>Construção de caixa de passagem e derivação tipo E, em concreto armado, incluindo fornecimento e instalação das tampas de concreto e metálica e todos os demais materiais necessários</t>
  </si>
  <si>
    <t>2.5</t>
  </si>
  <si>
    <t>C.P. 1312206136410</t>
  </si>
  <si>
    <t>Construção de caixa de poço de inspeção tipo m, em concreto armado, incluindo fornecimento e instalação das tampas de concreto e metálica e todos os demais materiais necessários</t>
  </si>
  <si>
    <t>2.6</t>
  </si>
  <si>
    <t>C.P. 1312206136409</t>
  </si>
  <si>
    <t>Construção de caixa de poço de inspeção tipo n, em concreto armado, incluindo fornecimento e instalação das tampas de concreto e metálica e todos os demais materiais necessários</t>
  </si>
  <si>
    <t>2.7</t>
  </si>
  <si>
    <t>C.P. 1312303145873</t>
  </si>
  <si>
    <t>Construção de caixa de poço de inspeção tipo cm, em concreto armado, incluindo fornecimento e instalação das tampas de concreto e metálica e todos os demais materiais necessários</t>
  </si>
  <si>
    <t>2.8</t>
  </si>
  <si>
    <t>C.P. 1312206136405</t>
  </si>
  <si>
    <t>Construção e instalação de base em concreto armado para transformador tipo pedestal, com fornecimento dos materiais necessários</t>
  </si>
  <si>
    <t>2.9</t>
  </si>
  <si>
    <t>C.P. 1312206136355</t>
  </si>
  <si>
    <t>Execução de transição aéreo-subterrânea de mt</t>
  </si>
  <si>
    <t>2.10</t>
  </si>
  <si>
    <t>C.P. 1312206136291</t>
  </si>
  <si>
    <t>Instalação completa de ferragens, suportes e malha de aterramento em poços tipo “m” e “l”</t>
  </si>
  <si>
    <t>2.11</t>
  </si>
  <si>
    <t>C.P. 1312206136290</t>
  </si>
  <si>
    <t>Instalação completa de transformador tipo pedestal</t>
  </si>
  <si>
    <t>2.12</t>
  </si>
  <si>
    <t>C.P. 1312207137458</t>
  </si>
  <si>
    <t>Instalação de barramento múltiplo isolado de bt</t>
  </si>
  <si>
    <t>2.13</t>
  </si>
  <si>
    <t>C.P. 1312206135926</t>
  </si>
  <si>
    <t>Instalação de chave tripolar com mecanismo de manobra</t>
  </si>
  <si>
    <t>2.14</t>
  </si>
  <si>
    <t>C.P. 1312206135790</t>
  </si>
  <si>
    <t>Instalação de poste de 12 a 15m - com guindauto</t>
  </si>
  <si>
    <t>2.15</t>
  </si>
  <si>
    <t>C.P. 1312206136260</t>
  </si>
  <si>
    <t>Lançamento de circuitos de baixa tensão (1, 2, 3 ou 4 condutores de um mesmo circuito) em eletroduto, com condutores de seção nominal maior que 120 mm², incluindo amarração de condutores e identificação dos mesmos e dos circuitos e tamponamento de eletrodutos.  pagamento por circuito, por metro.</t>
  </si>
  <si>
    <t>2.16</t>
  </si>
  <si>
    <t>C.P. 1312206136259</t>
  </si>
  <si>
    <t>Lançamento de circuitos de baixa tensão (1, 2, 3 ou 4 condutores de um mesmo circuito) em eletroduto, com condutores de seção nominal menor ou igual a 120 mm², incluindo amarração de condutores e identificação dos mesmos e dos circuitos e tamponamento de eletrodutos.  pagamento por circuito, por metro.</t>
  </si>
  <si>
    <t>2.17</t>
  </si>
  <si>
    <t>C.P. 1312206136263</t>
  </si>
  <si>
    <t>Lançamento de circuitos de média tensão (1, 2, 3 ou 4 condutores de um mesmo circuito) em eletroduto, com condutores de seção nominal maior que 120 mm², incluindo amarração de condutores e identificação dos mesmos e dos circuitos e tamponamento de eletrodutos.  pagamento por circuito, por metro.</t>
  </si>
  <si>
    <t>2.18</t>
  </si>
  <si>
    <t>C.P. 1312206136342</t>
  </si>
  <si>
    <t>Substituição de ramal de consumidor secundário de aéreo para subterrâneo</t>
  </si>
  <si>
    <t>2.19</t>
  </si>
  <si>
    <t>C.P. 1312206135792</t>
  </si>
  <si>
    <t>Retirada de poste de 12 a 15m - com guindauto</t>
  </si>
  <si>
    <t>2.20</t>
  </si>
  <si>
    <t>C.P. 1312206135786</t>
  </si>
  <si>
    <t>Retirada de poste menor que 12m - com guindauto</t>
  </si>
  <si>
    <t>2.21</t>
  </si>
  <si>
    <t>C.P. 1312206135968</t>
  </si>
  <si>
    <t>Retirada de flying-tap primário ou secundário</t>
  </si>
  <si>
    <t>2.22</t>
  </si>
  <si>
    <t>C.P. 1312206135947</t>
  </si>
  <si>
    <t>Retirada de transformador trifásico</t>
  </si>
  <si>
    <t>2.23</t>
  </si>
  <si>
    <t>C.P. 1312206135929</t>
  </si>
  <si>
    <t>Retirada de religador ou seccionalizador trifásico, por unidade</t>
  </si>
  <si>
    <t>2.24</t>
  </si>
  <si>
    <t>C.P. 1312206135814</t>
  </si>
  <si>
    <t>Retirada de estrutura n1, b1, m1, t1 cruzeta concreto</t>
  </si>
  <si>
    <t>2.25</t>
  </si>
  <si>
    <t>C.P. 1312206135818</t>
  </si>
  <si>
    <t>Retirada estrutura n2, b2, m2, t2 cruzeta concreto</t>
  </si>
  <si>
    <t>2.26</t>
  </si>
  <si>
    <t>C.P. 1312206135822</t>
  </si>
  <si>
    <t>Retirada estrutura n3, b3, m3, t3 cruzeta concreto</t>
  </si>
  <si>
    <t>2.27</t>
  </si>
  <si>
    <t>C.P. 1312206135832</t>
  </si>
  <si>
    <t>Retirada estrutura n4, b4, m4, t4 cruzeta concreto</t>
  </si>
  <si>
    <t>2.28</t>
  </si>
  <si>
    <t>C.P. 1312206135897</t>
  </si>
  <si>
    <t>Retirada de armação secundária</t>
  </si>
  <si>
    <t>2.29</t>
  </si>
  <si>
    <t>C.P. 1312206136357</t>
  </si>
  <si>
    <t>Retirada de conjunto grampo de suspensão de cabo multiplexado de bt</t>
  </si>
  <si>
    <t>2.30</t>
  </si>
  <si>
    <t>C.P. 1312206135951</t>
  </si>
  <si>
    <t>Retirada de para-raios, por unidade</t>
  </si>
  <si>
    <t>2.31</t>
  </si>
  <si>
    <t>C.P. 1312206135994</t>
  </si>
  <si>
    <t>Retirada de conector tipo cunha</t>
  </si>
  <si>
    <t>2.32</t>
  </si>
  <si>
    <t>C.P. 1312206135955</t>
  </si>
  <si>
    <t>Retirada de condutor 4 ca/caa e cu 6, por km</t>
  </si>
  <si>
    <t>KM</t>
  </si>
  <si>
    <t>2.33</t>
  </si>
  <si>
    <t>C.P. 1312206135963</t>
  </si>
  <si>
    <t>Retirada de condutor com bitola superior a 2/0 ou caa e cobre acima de 1/0, por km</t>
  </si>
  <si>
    <t>2.34</t>
  </si>
  <si>
    <t>C.P. 1312206135961</t>
  </si>
  <si>
    <t>Retirada de condutor 2 a 2/0 CA ou caa e cobre 4 a 1/0, por km</t>
  </si>
  <si>
    <t>2.35</t>
  </si>
  <si>
    <t>C.P. 1312206136345</t>
  </si>
  <si>
    <t>Retirada de condutor multiplexado bt seção igual a 70 mm2</t>
  </si>
  <si>
    <t>km</t>
  </si>
  <si>
    <t>3</t>
  </si>
  <si>
    <t>SERVIÇOS DE AMPLIAÇÃO DA INFRAESTRUTURA COMPLEMENTAR DE ILUMINAÇÃO PÚBLICA EM VIAS PÚBLICAS COMUNS</t>
  </si>
  <si>
    <t>3.1</t>
  </si>
  <si>
    <t>C.P. 1312303145882</t>
  </si>
  <si>
    <t>Construção de banco de dutos, para até 8 dutos DN 125 mm, envelopado em areia grossa, com selo de concreto magro, incluindo o fornecimento do concreto</t>
  </si>
  <si>
    <t>3.2</t>
  </si>
  <si>
    <t>3.3</t>
  </si>
  <si>
    <t>C.P. 1312303146302</t>
  </si>
  <si>
    <t>Construção de caixa de passagem e derivação tipo r1/r2, em concreto armado, incluindo o fornecimento e instalação da tampa metálica e todos os demais materiais necessários</t>
  </si>
  <si>
    <t>3.4</t>
  </si>
  <si>
    <t>C.P. 1312303145888</t>
  </si>
  <si>
    <t>Execução de transição aéreo-subterrânea</t>
  </si>
  <si>
    <t>3.5</t>
  </si>
  <si>
    <t>SINAPI/SC</t>
  </si>
  <si>
    <t>90108</t>
  </si>
  <si>
    <t>Abertura de vala</t>
  </si>
  <si>
    <t>M3</t>
  </si>
  <si>
    <t>4</t>
  </si>
  <si>
    <t>MATERIAIS DE AMPLIAÇÃO DO SISTEMA DE ILUMINAÇÃO PÚBLICA EM VIAS PÚBLICAS ESPECIAIS</t>
  </si>
  <si>
    <t>4.1</t>
  </si>
  <si>
    <t>96985</t>
  </si>
  <si>
    <t>Haste de aterramento 5/8  para spda - fornecimento e instalação. af_12/2017</t>
  </si>
  <si>
    <t>UN</t>
  </si>
  <si>
    <t>4.2</t>
  </si>
  <si>
    <t>Cotação</t>
  </si>
  <si>
    <t>1312211146306</t>
  </si>
  <si>
    <t>Molde de solda exotérmica 5/8-09691/orse/se</t>
  </si>
  <si>
    <t>4.3</t>
  </si>
  <si>
    <t>422207140176</t>
  </si>
  <si>
    <t>Cartucho para solda exotérmica nr90 - 09690/orse/se</t>
  </si>
  <si>
    <t>un</t>
  </si>
  <si>
    <t>4.4</t>
  </si>
  <si>
    <t>1539</t>
  </si>
  <si>
    <t>Conector metalico tipo parafuso fendido (split bolt), para cabos ate 16 mm2</t>
  </si>
  <si>
    <t>4.5</t>
  </si>
  <si>
    <t>1312303146307</t>
  </si>
  <si>
    <t>Fita mastic, L =25 mm x 3m</t>
  </si>
  <si>
    <t>4.6</t>
  </si>
  <si>
    <t>1312302145542</t>
  </si>
  <si>
    <t>Fita isolante EPR 19mmx10m auto-fusao</t>
  </si>
  <si>
    <t>ua</t>
  </si>
  <si>
    <t>4.7</t>
  </si>
  <si>
    <t>1312211146308</t>
  </si>
  <si>
    <t>Trilho DIN ts-35 - 9602/orse</t>
  </si>
  <si>
    <t>4.8</t>
  </si>
  <si>
    <t>1312303146309</t>
  </si>
  <si>
    <t>Placa de montagem 40x100mm, espessura 3mm, em aço carbono, galvanizado a fogo</t>
  </si>
  <si>
    <t>4.9</t>
  </si>
  <si>
    <t>1312303146310</t>
  </si>
  <si>
    <t>Identificação em plaqueta de alumínio, dimensões mínimas 130x30x0,8mm (comprimento x altura x espessura), com as letras e/ou números gravadas em relevo com letras/números com altura mínima de 25mm e largura de 15 mm, com 2 rasgos nas laterais de 10x2 mm (para fixação), padrão município</t>
  </si>
  <si>
    <t>4.10</t>
  </si>
  <si>
    <t>1312303146311</t>
  </si>
  <si>
    <t>Fita subterrânea de sinalização "cuidado rede elétrica abaixo" em polietileno cor laranja, letras cor preta, L =76mm x 300m - 11201/orse</t>
  </si>
  <si>
    <t>4.11</t>
  </si>
  <si>
    <t>1312303146312</t>
  </si>
  <si>
    <t>Anilha para identificação de cabos até 10mm², para uso externo - 3875/orse</t>
  </si>
  <si>
    <t>4.12</t>
  </si>
  <si>
    <t>410</t>
  </si>
  <si>
    <t>Abracadeira de nylon para amarracao de cabos, comprimento de 150 x *3,6* mm</t>
  </si>
  <si>
    <t>4.13</t>
  </si>
  <si>
    <t>142</t>
  </si>
  <si>
    <t>Selante elastico monocomponente a base de poliuretano (pu) para juntas diversas</t>
  </si>
  <si>
    <t>310ML</t>
  </si>
  <si>
    <t>4.14</t>
  </si>
  <si>
    <t>38124</t>
  </si>
  <si>
    <t>Espuma expansiva de poliuretano, aplicacao manual - 500 ml</t>
  </si>
  <si>
    <t>4.15</t>
  </si>
  <si>
    <t>92980</t>
  </si>
  <si>
    <t>Cabo de cobre unipolar isolado para 1kv, isolação com composto termofixo em dupla camada de borracha (epr),  não propagante de fogo, auto-extinguível, encordoamento classe 5, nbr-13248, com enchimento em composto poliolefínico não halogenado, com cobertura com composto termoplástico com base poliolefínica não halogenado , conectores,  terminais, etc - seção 10mm² - azul claro</t>
  </si>
  <si>
    <t>4.16</t>
  </si>
  <si>
    <t>Cabo de cobre unipolar isolado para 1kv, isolação com composto termofixo em dupla camada de borracha (epr), não propagante de fogo, auto-extinguível, encordoamento classe 5, nbr-13248, com enchimento em composto poliolefínico não halogenado, com cobertura com composto termoplástico com base poliolefínica não halogenado , conectores, terminais, etc - seção 10mm² - preto</t>
  </si>
  <si>
    <t>4.17</t>
  </si>
  <si>
    <t>Cabo de cobre unipolar isolado para 1kv, isolação com composto termofixo em dupla camada de borracha (epr), não propagante de fogo, auto-extinguível, encordoamento classe 5, nbr-13248, com enchimento em composto poliolefínico não halogenado, com cobertura com composto termoplástico com base poliolefínica não halogenado , conectores, terminais, etc - seção 10mm² - verde</t>
  </si>
  <si>
    <t>4.18</t>
  </si>
  <si>
    <t>91927</t>
  </si>
  <si>
    <t>Cabo de cobre unipolar isolado para 1kv, isolação com composto termofixo em dupla camada de borracha (epr), não propagante de fogo, auto-extinguível, encordoamento classe 5, nbr-13248, com enchimento em composto poliolefínico não halogenado, com cobertura com composto termoplástico com base poliolefínica não halogenado , conectores, terminais, etc - seção 2,5mm² - azul claro</t>
  </si>
  <si>
    <t>4.19</t>
  </si>
  <si>
    <t>Cabo de cobre unipolar isolado para 1kv, isolação com composto termofixo em dupla camada de borracha (epr), não propagante de fogo, auto-extinguível, encordoamento classe 5, nbr-13248, com enchimento em composto poliolefínico não halogenado, com cobertura com composto termoplástico com base poliolefínica não halogenado , conectores, terminais, etc - seção 2,5mm² - preto</t>
  </si>
  <si>
    <t>4.20</t>
  </si>
  <si>
    <t>92982</t>
  </si>
  <si>
    <t>Cabo de cobre unipolar isolado para 450/750V,  não propagante de fogo, auto-extinguível, encordoamento classe 5, nbr-13248, com isolamento em dupla camada poliolefínico não halogenado, conectores,  terminais, etc - seção 16mm²  - verde</t>
  </si>
  <si>
    <t>4.21</t>
  </si>
  <si>
    <t>39258</t>
  </si>
  <si>
    <t>Cabo multipolar de cobre, flexivel, classe 4 ou 5, isolacao em hepr, cobertura em pvc-st2, antichama BWF-B, 0,6/1 kV, 3 condutores de 2,5 mm2</t>
  </si>
  <si>
    <t>4.22</t>
  </si>
  <si>
    <t>1312302145441</t>
  </si>
  <si>
    <t>Eletroduto PEAD corrugado flexível (subterrâneo) ø2" (incluso emendas e demais acessórios)</t>
  </si>
  <si>
    <t>4.23</t>
  </si>
  <si>
    <t>1312303146313</t>
  </si>
  <si>
    <t>Arruela lisa em aço inox 1/4" - 12431/orse</t>
  </si>
  <si>
    <t>4.24</t>
  </si>
  <si>
    <t>1312303146314</t>
  </si>
  <si>
    <t>Arruela de pressão 1/4" - 13355/orse</t>
  </si>
  <si>
    <t>4.25</t>
  </si>
  <si>
    <t>1312303146315</t>
  </si>
  <si>
    <t>Porca sextavada 1/4" -  06555/orse</t>
  </si>
  <si>
    <t>4.26</t>
  </si>
  <si>
    <t>1312303146316</t>
  </si>
  <si>
    <t>Parafuso cabeça sextavada 1/4" x 3/4" -07659/orse</t>
  </si>
  <si>
    <t>4.27</t>
  </si>
  <si>
    <t>1312303146317</t>
  </si>
  <si>
    <t>Terminal pré-isolado tubular simples 2.5mm²</t>
  </si>
  <si>
    <t>4.28</t>
  </si>
  <si>
    <t>1312303146318</t>
  </si>
  <si>
    <t>Terminal pré-isolado olhal 2.5mm²</t>
  </si>
  <si>
    <t>4.29</t>
  </si>
  <si>
    <t>1312303146390</t>
  </si>
  <si>
    <t>Luminária para iluminação pública a LED (diodo emissor de luz) com as seguintes características: LED branco, com selo procel de economia de energia,  temperatura de cor entre 4 000 k e 5 700 k; potência mínima 191 w; potência máxima 250 w; eficiência luminosa mínima de 130 lm/w; índice de reprodução de cor 70 ou maior; equipada com dispositivo de proteção contra surtos (dps) específico para iluminação pública e substituível por manutenção;  classificação quanto à distribuição de intensidade luminosa (item 4 3 3 da NBR 5101:2012) como limitada (cut-off) ou totalmente limitada (full cut-off); driver com alimentação entre 220 -240 vac ou faixa de variação superior,  frequência  60 hz, fator de potência igual ou maior que 0,92, distorção harmônica total (thd) de corrente  menor que 20 %, programável e controlável através de protocolo digital dali e/ou protocolo analógico 1-10 v; imunidade contra sobretensões transientes conforme iec 61000-4-4 e iec 61000-4-5; supressor de surto auxiliar interno à luminária para proteção contra descargas atmosféricas e manobras do sistema elétrico;  corpo em alumínio injetado, à alta pressão, pintado na cor cinza ou preto, e projetado de tal forma que garanta que tanto o módulo de LED quanto o driver possam ser substituídos no futuro sem a necessidade de troca do corpo da luminária; acesso às partes internas da luminária sem o uso de qualquer ferramenta, mesmo quando instalada  em poste ou braço; proteção do conjunto ótico em vidro temperado, resistência mecânica mínima ik 08, testada e  comprovada através de laboratório acreditado pelo inmetro;  grau de proteção contra a penetração de sólidos e líquidos ip 65 ou maior; vida mínima de 70 000 horas com 70 % de manutenção do fluxo luminoso inicial em temperatura ambiente de 35 ° c; prever dispositivo para instalação de um controlador que irá receber (via rádio frequência) um sinal de um controle de gestão e tele gerenciamento centralizado de forma a permitir o acionamento, dimerização e programação da luminária de forma individual; luminária testada e certificada com os seguintes requisitos: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 mínimo de cinco anos de garantia no sistema padrão</t>
  </si>
  <si>
    <t>4.30</t>
  </si>
  <si>
    <t>1312303146372</t>
  </si>
  <si>
    <t>Luminária para iluminação pública a LED (diodo emissor de luz) com as seguintes características: LED branco, com selo procel de economia de energia,  temperatura de cor entre 4 000 k e 5 700 k; potência mínima 46 w; potência máxima 70 w; eficiência luminosa mínima de 130 lm/w; índice de reprodução de cor 70 ou maior; equipada com dispositivo de proteção contra surtos (dps) específico para iluminação pública e substituível por manutenção;  classificação quanto à distribuição de intensidade luminosa (item 4 3 3 da NBR 5101:2012) como limitada (cut-off) ou totalmente limitada (full cut-off); driver com alimentação entre 220 -240 vac ou faixa de variação superior,  frequência  60 hz, fator de potência igual ou maior que 0,92, distorção harmônica total (thd) de corrente  menor que 20 %, programável e controlável através de protocolo digital dali e/ou protocolo analógico 1-10 v; imunidade contra sobretensões transientes conforme iec 61000-4-4 e iec 61000-4-5; supressor de surto auxiliar interno à luminária para proteção contra descargas atmosféricas e manobras do sistema elétrico;  corpo em alumínio injetado, à alta pressão, pintado na cor cinza ou preto, e projetado de tal forma que garanta que tanto o módulo de LED quanto o driver possam ser substituídos no futuro sem a necessidade de troca do corpo da luminária; acesso às partes internas da luminária sem o uso de qualquer ferramenta, mesmo quando instalada  em poste ou braço; proteção do conjunto ótico em vidro temperado, resistência mecânica mínima ik 08, testada e  comprovada através de laboratório acreditado pelo inmetro;  grau de proteção contra a penetração de sólidos e líquidos ip 65 ou maior; vida mínima de 70 000 horas com 70 % de manutenção do fluxo luminoso inicial em temperatura ambiente de 35 ° c; prever dispositivo para instalação de um controlador que irá receber (via rádio frequência) um sinal de um controle de gestão e tele gerenciamento centralizado de forma a permitir o acionamento, dimerização e programação da luminária de forma individual; luminária testada e certificada com os seguintes requisitos: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 mínimo de cinco anos de garantia no sistema padrão</t>
  </si>
  <si>
    <t>4.31</t>
  </si>
  <si>
    <t>1312303146389</t>
  </si>
  <si>
    <t>Luminária para iluminação pública a LED (diodo emissor de luz) com as seguintes características: LED branco, com selo procel de economia de energia,  temperatura de cor entre 4 000 k e 5 700 k; potência mínima 131 w; potência máxima 160 w; eficiência luminosa mínima de 130 lm/w; índice de reprodução de cor 70 ou maior; equipada com dispositivo de proteção contra surtos (dps) específico para iluminação pública e substituível por manutenção;  classificação quanto à distribuição de intensidade luminosa (item 4 3 3 da NBR 5101:2012) como limitada (cut-off) ou totalmente limitada (full cut-off); driver com alimentação entre 220 -240 vac ou faixa de variação superior,  frequência  60 hz, fator de potência igual ou maior que 0,92, distorção harmônica total (thd) de corrente  menor que 20 %, programável e controlável através de protocolo digital dali e/ou protocolo analógico 1-10 v; imunidade contra sobretensões transientes conforme iec 61000-4-4 e iec 61000-4-5; supressor de surto auxiliar interno à luminária para proteção contra descargas atmosféricas e manobras do sistema elétrico;  corpo em alumínio injetado, à alta pressão, pintado na cor cinza ou preto, e projetado de tal forma que garanta que tanto o módulo de LED quanto o driver possam ser substituídos no futuro sem a necessidade de troca do corpo da luminária; acesso às partes internas da luminária sem o uso de qualquer ferramenta, mesmo quando instalada  em poste ou braço; proteção do conjunto ótico em vidro temperado, resistência mecânica mínima ik 08, testada e  comprovada através de laboratório acreditado pelo inmetro;  grau de proteção contra a penetração de sólidos e líquidos ip 65 ou maior; vida mínima de 70 000 horas com 70 % de manutenção do fluxo luminoso inicial em temperatura ambiente de 35 ° c; prever dispositivo para instalação de um controlador que irá receber (via rádio frequência) um sinal de um controle de gestão e tele gerenciamento centralizado de forma a permitir o acionamento, dimerização e programação da luminária de forma individual; luminária testada e certificada com os seguintes requisitos: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 mínimo de cinco anos de garantia no sistema padrão</t>
  </si>
  <si>
    <t>4.32</t>
  </si>
  <si>
    <t>1312303146319</t>
  </si>
  <si>
    <t>Luminária LED ornamental decorativa para uso externo,  autovolt, fator de potência (fp): 0,92, potência máxima (80w a 100w), fluxo luminoso 9600lm, índice de proteção ip 65, garantia 5 anos</t>
  </si>
  <si>
    <t>4.33</t>
  </si>
  <si>
    <t>1312303146320</t>
  </si>
  <si>
    <t>Poste metálico cônico continuo fabricado em aço-carbono SAE 1010/1020, com acabamento galvanizado a fogo, pintado com pintura eletrostática a pó na cor cinza (padrão joinville) e com diâmetro de topo de 60,30mm, devem atender a nbr14744, e possuir ruptura vertical/horizontal 100dan sem ruptura. possuir janela de inspeção com suporte para chassi embutido e tampa aparafusada, com dimensão de 80mmx250mm, deverá haver um suporte para a instalação de um disjuntor diferencial residual (ddr) - altura livrE = 4m</t>
  </si>
  <si>
    <t>4.34</t>
  </si>
  <si>
    <t>1312303146321</t>
  </si>
  <si>
    <t>Poste metálico cônico continuo fabricado em aço-carbono SAE 1010/1020, com acabamento galvanizado a fogo, pintado com pintura eletrostática a pó na cor cinza (padrão joinville) e com diâmetro de topo de 60,30mm, devem atender a nbr14744, e possuir ruptura vertical/horizontal 100dan sem ruptura. possuir janela de inspeção com suporte para chassi embutido e tampa aparafusada, com dimensão de 80mmx250mm, deverá haver um suporte para a instalação de um disjuntor diferencial residual (ddr) - altura livrE = 10m</t>
  </si>
  <si>
    <t>4.35</t>
  </si>
  <si>
    <t>1312303146322</t>
  </si>
  <si>
    <t>Núcleo de aço galvanizado à fogo, para luminárias tipo pétala, para instalação em poste com diâmetro no topo de 60mm, pintado na cor a ser definida pelo município e modelo conforme utilizado no município. núcleo simples 500mm, inclinação de 0°, com cinta para poste metálico</t>
  </si>
  <si>
    <t>4.36</t>
  </si>
  <si>
    <t>1312303146323</t>
  </si>
  <si>
    <t>Núcleo de aço galvanizado à fogo, para luminárias tipo pétala, para instalação em poste com diâmetro no topo de 60mm, pintado na cor a ser definida pelo município e modelo conforme utilizado no município. núcleo simples 1500mm, inclinação de 0°, para uma luminária</t>
  </si>
  <si>
    <t>4.37</t>
  </si>
  <si>
    <t>1312303146324</t>
  </si>
  <si>
    <t>Núcleo de aço galvanizado à fogo, para luminárias tipo pétala, para instalação em poste com diâmetro no topo de 60mm, pintado na cor a ser definida pelo município e modelo conforme utilizado no município. núcleo duplo 1500mm, inclinação de 0°, para duas luminárias</t>
  </si>
  <si>
    <t>4.38</t>
  </si>
  <si>
    <t>1312303146325</t>
  </si>
  <si>
    <t>Caixa de medição padrão celesc, com fixação em quadro qdpm padrão rede subterrânea, fabricada em policarbonato, com suporte regulável para fixação do medidor, com disjuntor e DPS fixos na caixa e trilho DIN com disjuntores de saídas dos circuítos de ip conforme diagrama unifilar</t>
  </si>
  <si>
    <t>4.39</t>
  </si>
  <si>
    <t>1312303146326</t>
  </si>
  <si>
    <t>Disjuntor diferencial residual (ddr), tipo AC, corrente nominal residual 30ma, corrente nominal de 6a, bipolar (fase + neutro), capacidade de interrupção 4,5ka, 220Vca, norma iec 61009.</t>
  </si>
  <si>
    <t>4.40</t>
  </si>
  <si>
    <t>1312303146327</t>
  </si>
  <si>
    <t>Caixa de passagem em concreto - dim. 46x70x80cm. - padrão celesc.</t>
  </si>
  <si>
    <t>4.41</t>
  </si>
  <si>
    <t>1312303146328</t>
  </si>
  <si>
    <t>Tampa para caixa de passagem - dim. 45x65x5cm.  em ferro nodular classe 125kn - padrão celesc.</t>
  </si>
  <si>
    <t>4.42</t>
  </si>
  <si>
    <t>1312303146329</t>
  </si>
  <si>
    <t>Caixa de passagem subterrânea 30x30x50cm (alvenaria), com tampa de concreto</t>
  </si>
  <si>
    <t>4.43</t>
  </si>
  <si>
    <t>1527</t>
  </si>
  <si>
    <t>Concreto usinado bombeavel, classe de resistencia c25, com brita 0 e 1, slump = 100 +/- 20 mm, inclui servico de bombeamento (NBR 8953)</t>
  </si>
  <si>
    <t>4.44</t>
  </si>
  <si>
    <t>368</t>
  </si>
  <si>
    <t>Areia para aterro - posto jazida/fornecedor (retirado na jazida, sem transporte)</t>
  </si>
  <si>
    <t>4.45</t>
  </si>
  <si>
    <t>4718</t>
  </si>
  <si>
    <t>Pedra britada n. 2 (19 a 38 mm) posto pedreira/fornecedor, sem frete</t>
  </si>
  <si>
    <t>4.46</t>
  </si>
  <si>
    <t>7725</t>
  </si>
  <si>
    <t>Tubo de concreto simples, diâmetro interno 600mm e altura 1000mm</t>
  </si>
  <si>
    <t>5</t>
  </si>
  <si>
    <t>MATERIAIS DE AMPLIAÇÃO DA REDE DE DISTRIBUIÇÃO DE ENERGIA DA ILUMINAÇÃO PÚBLICA EM VIAS PÚBLICAS COMUNS.</t>
  </si>
  <si>
    <t>5.1</t>
  </si>
  <si>
    <t>1312303146330</t>
  </si>
  <si>
    <t>TD pedestal 3f 300kva 13,8kv 220/380v</t>
  </si>
  <si>
    <t>5.2</t>
  </si>
  <si>
    <t>1312303146331</t>
  </si>
  <si>
    <t>Barramento mult isolado bimet 0,6/1kv 6p</t>
  </si>
  <si>
    <t>5.3</t>
  </si>
  <si>
    <t>1312303146332</t>
  </si>
  <si>
    <t>Taco polimerico modelo 6 furos - tpis6f</t>
  </si>
  <si>
    <t>5.4</t>
  </si>
  <si>
    <t>1312303146333</t>
  </si>
  <si>
    <t>Massa borracha sintetica calafetacao</t>
  </si>
  <si>
    <t>kg</t>
  </si>
  <si>
    <t>5.5</t>
  </si>
  <si>
    <t>1312303146334</t>
  </si>
  <si>
    <t>Mufla  para cabo isolado 8,7/15kv 120mm² e 240mm² (externa)</t>
  </si>
  <si>
    <t>5.6</t>
  </si>
  <si>
    <t>1312303146335</t>
  </si>
  <si>
    <t>Terminal cu 2 fur e 2 comp 120mm²</t>
  </si>
  <si>
    <t>pç</t>
  </si>
  <si>
    <t>5.7</t>
  </si>
  <si>
    <t>1312303146336</t>
  </si>
  <si>
    <t>Fixação TD (base do transformador pedestal)</t>
  </si>
  <si>
    <t>5.8</t>
  </si>
  <si>
    <t>1312303146337</t>
  </si>
  <si>
    <t>Fixação do qdp e qdpm (base quadros)</t>
  </si>
  <si>
    <t>5.9</t>
  </si>
  <si>
    <t>1312303146338</t>
  </si>
  <si>
    <t>Chave submerssível de 3 vias 630a</t>
  </si>
  <si>
    <t>5.10</t>
  </si>
  <si>
    <t>1312303146339</t>
  </si>
  <si>
    <t>Tdc - terminal desc. cotovelo 400mm² 25kv 200a - dead</t>
  </si>
  <si>
    <t>5.11</t>
  </si>
  <si>
    <t>1312303146340</t>
  </si>
  <si>
    <t>Pat - plug de aterramento 25kv 200a</t>
  </si>
  <si>
    <t>5.12</t>
  </si>
  <si>
    <t>1312303146341</t>
  </si>
  <si>
    <t>Pib - plug isolado blindado 25 kV 200a</t>
  </si>
  <si>
    <t>5.13</t>
  </si>
  <si>
    <t>1312303146342</t>
  </si>
  <si>
    <t>Rib - receptáculo isolado blindado 25kv 200a</t>
  </si>
  <si>
    <t>5.14</t>
  </si>
  <si>
    <t>1312303146343</t>
  </si>
  <si>
    <t>Conexão em t para cabo al 400mm²</t>
  </si>
  <si>
    <t>5.15</t>
  </si>
  <si>
    <t>1312303146344</t>
  </si>
  <si>
    <t>Suporte para chaves tripolar interna para rede subterrânea</t>
  </si>
  <si>
    <t>5.16</t>
  </si>
  <si>
    <t>1312303146346</t>
  </si>
  <si>
    <t>Cabo isol 0,6/1kv al 240mm2 azul cl capa</t>
  </si>
  <si>
    <t>5.17</t>
  </si>
  <si>
    <t>1312303146347</t>
  </si>
  <si>
    <t>Cabo isol 0,6/1kv al  240mm2 preta capa</t>
  </si>
  <si>
    <t>5.18</t>
  </si>
  <si>
    <t>1312303146348</t>
  </si>
  <si>
    <t>Cabo isol 0,6/1kv  al 120mm2</t>
  </si>
  <si>
    <t>5.19</t>
  </si>
  <si>
    <t>Cabo isol 0,6/1kv  al 120mm2 preto capa</t>
  </si>
  <si>
    <t>5.20</t>
  </si>
  <si>
    <t>1312303146349</t>
  </si>
  <si>
    <t>Cabo isol cu 0,6/1kv 70mm2 verde capa</t>
  </si>
  <si>
    <t>5.21</t>
  </si>
  <si>
    <t>1312303146350</t>
  </si>
  <si>
    <t>Cabo isolado alum 8,7/15kv 400mm2 preto</t>
  </si>
  <si>
    <t>5.22</t>
  </si>
  <si>
    <t>1312303146351</t>
  </si>
  <si>
    <t>Tampao rede subter retan 700x900mm 400kn(caixa (b)</t>
  </si>
  <si>
    <t>5.23</t>
  </si>
  <si>
    <t>1312303146352</t>
  </si>
  <si>
    <t>Tampao rede sub ret bip 980x1320mm 125kn (caixa d)</t>
  </si>
  <si>
    <t>5.24</t>
  </si>
  <si>
    <t>1312303146353</t>
  </si>
  <si>
    <t>Eletroduto flex PEAD corrugado 6" dn188</t>
  </si>
  <si>
    <t>5.25</t>
  </si>
  <si>
    <t>1312303146354</t>
  </si>
  <si>
    <t>Luva PEAD para eletroduto corrugado 6"</t>
  </si>
  <si>
    <t>5.26</t>
  </si>
  <si>
    <t>1312303146355</t>
  </si>
  <si>
    <t>Chave sec 600v 160a 3f para qdp tam:2</t>
  </si>
  <si>
    <t>5.27</t>
  </si>
  <si>
    <t>1312303146356</t>
  </si>
  <si>
    <t>Qdp 1250a 1115x830x330mm tam-2</t>
  </si>
  <si>
    <t>5.28</t>
  </si>
  <si>
    <t>1312303146357</t>
  </si>
  <si>
    <t>Qdpm 160a  tam-2</t>
  </si>
  <si>
    <t>5.29</t>
  </si>
  <si>
    <t>1312303146358</t>
  </si>
  <si>
    <t>Poste circular de concreto, 12 metros 1000 dan</t>
  </si>
  <si>
    <t>6</t>
  </si>
  <si>
    <t>MATERIAIS DE AMPLIAÇÃO DA INFRAESTRUTURA COMPLEMENTAR DE ILUMINAÇÃO PÚBLICA EM VIAS PÚBLICAS COMUNS</t>
  </si>
  <si>
    <t>6.1</t>
  </si>
  <si>
    <t>97668</t>
  </si>
  <si>
    <t>Eletroduto flexível corrugado, PEAD, DN 63 (2"), para rede enterrada de distribuição de energia elétrica - fornecimento e instalação. af_12/2021</t>
  </si>
  <si>
    <t>6.2</t>
  </si>
  <si>
    <t>97670</t>
  </si>
  <si>
    <t>Eletroduto flexível corrugado, PEAD, DN 100 (4"), para rede enterrada de distribuição de energia elétrica - fornecimento e instalação. af_12/2021</t>
  </si>
  <si>
    <t>6.3</t>
  </si>
  <si>
    <t>93011</t>
  </si>
  <si>
    <t>Eletroduto rígido roscável, PVC, DN 85 mm (3"), para rede enterrada de distribuição de energia elétrica - fornecimento e instalação. af_12/2021</t>
  </si>
  <si>
    <t>6.4</t>
  </si>
  <si>
    <t>93016</t>
  </si>
  <si>
    <t>Luva para eletroduto, PVC, roscável, DN 85 mm (3"), para rede enterrada de distribuição de energia elétrica - fornecimento e instalação. af_12/2021</t>
  </si>
  <si>
    <t>6.5</t>
  </si>
  <si>
    <t>93024</t>
  </si>
  <si>
    <t>Curva 90 graus para eletroduto, PVC, roscável, DN 85 mm (3"), para rede enterrada de distribuição de energia elétrica - fornecimento e instalação. af_12/2021</t>
  </si>
  <si>
    <t>6.6</t>
  </si>
  <si>
    <t>1312303146359</t>
  </si>
  <si>
    <t>Cabeçote de alumínio para eletroduto ø3"</t>
  </si>
  <si>
    <t>6.7</t>
  </si>
  <si>
    <t>1312303146360</t>
  </si>
  <si>
    <t>Caixa de passagem em concreto - dim. 68x110x80cm. - padrão telefonia.</t>
  </si>
  <si>
    <t>6.8</t>
  </si>
  <si>
    <t>101799</t>
  </si>
  <si>
    <t>Tampa para caixa tipo R2 e r3, em ferro fundido, dimensões internas: 0,55 x 1,10 m - fornecimento e instalação. af_12/2020</t>
  </si>
  <si>
    <t>6.9</t>
  </si>
  <si>
    <t>6.10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</si>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</sst>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8"/>
  <sheetViews>
    <sheetView tabSelected="1" zoomScale="70" zoomScaleNormal="70" workbookViewId="0">
      <selection activeCell="G6" sqref="G6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36.4" customHeight="1" x14ac:dyDescent="0.25">
      <c r="A5" s="1" t="s">
        <v>14</v>
      </c>
      <c r="B5" s="1"/>
      <c r="C5" s="1"/>
      <c r="D5" s="1" t="s">
        <v>15</v>
      </c>
    </row>
    <row r="6" spans="1:10" ht="25.1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1400</v>
      </c>
      <c r="G6" s="3"/>
      <c r="H6" s="3"/>
      <c r="I6" s="2">
        <f t="shared" ref="I6:I27" si="0">ROUND(G6*(1 + H6/100),2)</f>
        <v>0</v>
      </c>
      <c r="J6" s="2">
        <f t="shared" ref="J6:J27" si="1">ROUND(F6*I6,2)</f>
        <v>0</v>
      </c>
    </row>
    <row r="7" spans="1:10" ht="27.95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24</v>
      </c>
      <c r="F7" s="2">
        <v>50</v>
      </c>
      <c r="G7" s="3"/>
      <c r="H7" s="3"/>
      <c r="I7" s="2">
        <f t="shared" si="0"/>
        <v>0</v>
      </c>
      <c r="J7" s="2">
        <f t="shared" si="1"/>
        <v>0</v>
      </c>
    </row>
    <row r="8" spans="1:10" ht="27.4" customHeight="1" x14ac:dyDescent="0.25">
      <c r="A8" s="1" t="s">
        <v>25</v>
      </c>
      <c r="B8" s="1" t="s">
        <v>17</v>
      </c>
      <c r="C8" s="1" t="s">
        <v>26</v>
      </c>
      <c r="D8" s="1" t="s">
        <v>27</v>
      </c>
      <c r="E8" s="1" t="s">
        <v>24</v>
      </c>
      <c r="F8" s="2">
        <v>66</v>
      </c>
      <c r="G8" s="3"/>
      <c r="H8" s="3"/>
      <c r="I8" s="2">
        <f t="shared" si="0"/>
        <v>0</v>
      </c>
      <c r="J8" s="2">
        <f t="shared" si="1"/>
        <v>0</v>
      </c>
    </row>
    <row r="9" spans="1:10" ht="26.1" customHeight="1" x14ac:dyDescent="0.25">
      <c r="A9" s="1" t="s">
        <v>28</v>
      </c>
      <c r="B9" s="1" t="s">
        <v>17</v>
      </c>
      <c r="C9" s="1" t="s">
        <v>29</v>
      </c>
      <c r="D9" s="1" t="s">
        <v>30</v>
      </c>
      <c r="E9" s="1" t="s">
        <v>24</v>
      </c>
      <c r="F9" s="2">
        <v>166</v>
      </c>
      <c r="G9" s="3"/>
      <c r="H9" s="3"/>
      <c r="I9" s="2">
        <f t="shared" si="0"/>
        <v>0</v>
      </c>
      <c r="J9" s="2">
        <f t="shared" si="1"/>
        <v>0</v>
      </c>
    </row>
    <row r="10" spans="1:10" ht="67.5" customHeight="1" x14ac:dyDescent="0.25">
      <c r="A10" s="1" t="s">
        <v>31</v>
      </c>
      <c r="B10" s="1" t="s">
        <v>17</v>
      </c>
      <c r="C10" s="1" t="s">
        <v>32</v>
      </c>
      <c r="D10" s="1" t="s">
        <v>33</v>
      </c>
      <c r="E10" s="1" t="s">
        <v>34</v>
      </c>
      <c r="F10" s="2">
        <v>1400</v>
      </c>
      <c r="G10" s="3"/>
      <c r="H10" s="3"/>
      <c r="I10" s="2">
        <f t="shared" si="0"/>
        <v>0</v>
      </c>
      <c r="J10" s="2">
        <f t="shared" si="1"/>
        <v>0</v>
      </c>
    </row>
    <row r="11" spans="1:10" ht="97.15" customHeight="1" x14ac:dyDescent="0.25">
      <c r="A11" s="1" t="s">
        <v>35</v>
      </c>
      <c r="B11" s="1" t="s">
        <v>17</v>
      </c>
      <c r="C11" s="1" t="s">
        <v>36</v>
      </c>
      <c r="D11" s="1" t="s">
        <v>37</v>
      </c>
      <c r="E11" s="1" t="s">
        <v>24</v>
      </c>
      <c r="F11" s="2">
        <v>116</v>
      </c>
      <c r="G11" s="3"/>
      <c r="H11" s="3"/>
      <c r="I11" s="2">
        <f t="shared" si="0"/>
        <v>0</v>
      </c>
      <c r="J11" s="2">
        <f t="shared" si="1"/>
        <v>0</v>
      </c>
    </row>
    <row r="12" spans="1:10" x14ac:dyDescent="0.25">
      <c r="A12" s="1" t="s">
        <v>38</v>
      </c>
      <c r="B12" s="1" t="s">
        <v>17</v>
      </c>
      <c r="C12" s="1" t="s">
        <v>39</v>
      </c>
      <c r="D12" s="1" t="s">
        <v>40</v>
      </c>
      <c r="E12" s="1" t="s">
        <v>24</v>
      </c>
      <c r="F12" s="2">
        <v>250</v>
      </c>
      <c r="G12" s="3"/>
      <c r="H12" s="3"/>
      <c r="I12" s="2">
        <f t="shared" si="0"/>
        <v>0</v>
      </c>
      <c r="J12" s="2">
        <f t="shared" si="1"/>
        <v>0</v>
      </c>
    </row>
    <row r="13" spans="1:10" ht="37.9" customHeight="1" x14ac:dyDescent="0.25">
      <c r="A13" s="1" t="s">
        <v>41</v>
      </c>
      <c r="B13" s="1" t="s">
        <v>17</v>
      </c>
      <c r="C13" s="1" t="s">
        <v>42</v>
      </c>
      <c r="D13" s="1" t="s">
        <v>43</v>
      </c>
      <c r="E13" s="1" t="s">
        <v>24</v>
      </c>
      <c r="F13" s="2">
        <v>116</v>
      </c>
      <c r="G13" s="3"/>
      <c r="H13" s="3"/>
      <c r="I13" s="2">
        <f t="shared" si="0"/>
        <v>0</v>
      </c>
      <c r="J13" s="2">
        <f t="shared" si="1"/>
        <v>0</v>
      </c>
    </row>
    <row r="14" spans="1:10" x14ac:dyDescent="0.25">
      <c r="A14" s="1" t="s">
        <v>44</v>
      </c>
      <c r="B14" s="1" t="s">
        <v>17</v>
      </c>
      <c r="C14" s="1" t="s">
        <v>45</v>
      </c>
      <c r="D14" s="1" t="s">
        <v>46</v>
      </c>
      <c r="E14" s="1" t="s">
        <v>24</v>
      </c>
      <c r="F14" s="2">
        <v>116</v>
      </c>
      <c r="G14" s="3"/>
      <c r="H14" s="3"/>
      <c r="I14" s="2">
        <f t="shared" si="0"/>
        <v>0</v>
      </c>
      <c r="J14" s="2">
        <f t="shared" si="1"/>
        <v>0</v>
      </c>
    </row>
    <row r="15" spans="1:10" ht="48.2" customHeight="1" x14ac:dyDescent="0.25">
      <c r="A15" s="1" t="s">
        <v>47</v>
      </c>
      <c r="B15" s="1" t="s">
        <v>17</v>
      </c>
      <c r="C15" s="1" t="s">
        <v>48</v>
      </c>
      <c r="D15" s="1" t="s">
        <v>49</v>
      </c>
      <c r="E15" s="1" t="s">
        <v>24</v>
      </c>
      <c r="F15" s="2">
        <v>118</v>
      </c>
      <c r="G15" s="3"/>
      <c r="H15" s="3"/>
      <c r="I15" s="2">
        <f t="shared" si="0"/>
        <v>0</v>
      </c>
      <c r="J15" s="2">
        <f t="shared" si="1"/>
        <v>0</v>
      </c>
    </row>
    <row r="16" spans="1:10" ht="75.599999999999994" customHeight="1" x14ac:dyDescent="0.25">
      <c r="A16" s="1" t="s">
        <v>50</v>
      </c>
      <c r="B16" s="1" t="s">
        <v>17</v>
      </c>
      <c r="C16" s="1" t="s">
        <v>51</v>
      </c>
      <c r="D16" s="1" t="s">
        <v>52</v>
      </c>
      <c r="E16" s="1" t="s">
        <v>24</v>
      </c>
      <c r="F16" s="2">
        <v>4</v>
      </c>
      <c r="G16" s="3"/>
      <c r="H16" s="3"/>
      <c r="I16" s="2">
        <f t="shared" si="0"/>
        <v>0</v>
      </c>
      <c r="J16" s="2">
        <f t="shared" si="1"/>
        <v>0</v>
      </c>
    </row>
    <row r="17" spans="1:10" ht="45.4" customHeight="1" x14ac:dyDescent="0.25">
      <c r="A17" s="1" t="s">
        <v>53</v>
      </c>
      <c r="B17" s="1" t="s">
        <v>17</v>
      </c>
      <c r="C17" s="1" t="s">
        <v>54</v>
      </c>
      <c r="D17" s="1" t="s">
        <v>55</v>
      </c>
      <c r="E17" s="1" t="s">
        <v>20</v>
      </c>
      <c r="F17" s="2">
        <v>2800</v>
      </c>
      <c r="G17" s="3"/>
      <c r="H17" s="3"/>
      <c r="I17" s="2">
        <f t="shared" si="0"/>
        <v>0</v>
      </c>
      <c r="J17" s="2">
        <f t="shared" si="1"/>
        <v>0</v>
      </c>
    </row>
    <row r="18" spans="1:10" ht="23.85" customHeight="1" x14ac:dyDescent="0.25">
      <c r="A18" s="1" t="s">
        <v>56</v>
      </c>
      <c r="B18" s="1" t="s">
        <v>17</v>
      </c>
      <c r="C18" s="1" t="s">
        <v>57</v>
      </c>
      <c r="D18" s="1" t="s">
        <v>58</v>
      </c>
      <c r="E18" s="1" t="s">
        <v>20</v>
      </c>
      <c r="F18" s="2">
        <v>2800</v>
      </c>
      <c r="G18" s="3"/>
      <c r="H18" s="3"/>
      <c r="I18" s="2">
        <f t="shared" si="0"/>
        <v>0</v>
      </c>
      <c r="J18" s="2">
        <f t="shared" si="1"/>
        <v>0</v>
      </c>
    </row>
    <row r="19" spans="1:10" x14ac:dyDescent="0.25">
      <c r="A19" s="1" t="s">
        <v>59</v>
      </c>
      <c r="B19" s="1" t="s">
        <v>17</v>
      </c>
      <c r="C19" s="1" t="s">
        <v>60</v>
      </c>
      <c r="D19" s="1" t="s">
        <v>61</v>
      </c>
      <c r="E19" s="1" t="s">
        <v>24</v>
      </c>
      <c r="F19" s="2">
        <v>117</v>
      </c>
      <c r="G19" s="3"/>
      <c r="H19" s="3"/>
      <c r="I19" s="2">
        <f t="shared" si="0"/>
        <v>0</v>
      </c>
      <c r="J19" s="2">
        <f t="shared" si="1"/>
        <v>0</v>
      </c>
    </row>
    <row r="20" spans="1:10" ht="27" customHeight="1" x14ac:dyDescent="0.25">
      <c r="A20" s="1" t="s">
        <v>62</v>
      </c>
      <c r="B20" s="1" t="s">
        <v>17</v>
      </c>
      <c r="C20" s="1" t="s">
        <v>63</v>
      </c>
      <c r="D20" s="1" t="s">
        <v>64</v>
      </c>
      <c r="E20" s="1" t="s">
        <v>24</v>
      </c>
      <c r="F20" s="2">
        <v>166</v>
      </c>
      <c r="G20" s="3"/>
      <c r="H20" s="3"/>
      <c r="I20" s="2">
        <f t="shared" si="0"/>
        <v>0</v>
      </c>
      <c r="J20" s="2">
        <f t="shared" si="1"/>
        <v>0</v>
      </c>
    </row>
    <row r="21" spans="1:10" ht="30.2" customHeight="1" x14ac:dyDescent="0.25">
      <c r="A21" s="1" t="s">
        <v>65</v>
      </c>
      <c r="B21" s="1" t="s">
        <v>17</v>
      </c>
      <c r="C21" s="1" t="s">
        <v>66</v>
      </c>
      <c r="D21" s="1" t="s">
        <v>67</v>
      </c>
      <c r="E21" s="1" t="s">
        <v>24</v>
      </c>
      <c r="F21" s="2">
        <v>166</v>
      </c>
      <c r="G21" s="3"/>
      <c r="H21" s="3"/>
      <c r="I21" s="2">
        <f t="shared" si="0"/>
        <v>0</v>
      </c>
      <c r="J21" s="2">
        <f t="shared" si="1"/>
        <v>0</v>
      </c>
    </row>
    <row r="22" spans="1:10" ht="39.200000000000003" customHeight="1" x14ac:dyDescent="0.25">
      <c r="A22" s="1" t="s">
        <v>68</v>
      </c>
      <c r="B22" s="1" t="s">
        <v>17</v>
      </c>
      <c r="C22" s="1" t="s">
        <v>69</v>
      </c>
      <c r="D22" s="1" t="s">
        <v>70</v>
      </c>
      <c r="E22" s="1" t="s">
        <v>24</v>
      </c>
      <c r="F22" s="2">
        <v>116</v>
      </c>
      <c r="G22" s="3"/>
      <c r="H22" s="3"/>
      <c r="I22" s="2">
        <f t="shared" si="0"/>
        <v>0</v>
      </c>
      <c r="J22" s="2">
        <f t="shared" si="1"/>
        <v>0</v>
      </c>
    </row>
    <row r="23" spans="1:10" ht="28.9" customHeight="1" x14ac:dyDescent="0.25">
      <c r="A23" s="1" t="s">
        <v>71</v>
      </c>
      <c r="B23" s="1" t="s">
        <v>17</v>
      </c>
      <c r="C23" s="1" t="s">
        <v>72</v>
      </c>
      <c r="D23" s="1" t="s">
        <v>73</v>
      </c>
      <c r="E23" s="1" t="s">
        <v>24</v>
      </c>
      <c r="F23" s="2">
        <v>4</v>
      </c>
      <c r="G23" s="3"/>
      <c r="H23" s="3"/>
      <c r="I23" s="2">
        <f t="shared" si="0"/>
        <v>0</v>
      </c>
      <c r="J23" s="2">
        <f t="shared" si="1"/>
        <v>0</v>
      </c>
    </row>
    <row r="24" spans="1:10" ht="35.1" customHeight="1" x14ac:dyDescent="0.25">
      <c r="A24" s="1" t="s">
        <v>74</v>
      </c>
      <c r="B24" s="1" t="s">
        <v>17</v>
      </c>
      <c r="C24" s="1" t="s">
        <v>75</v>
      </c>
      <c r="D24" s="1" t="s">
        <v>76</v>
      </c>
      <c r="E24" s="1" t="s">
        <v>24</v>
      </c>
      <c r="F24" s="2">
        <v>4</v>
      </c>
      <c r="G24" s="3"/>
      <c r="H24" s="3"/>
      <c r="I24" s="2">
        <f t="shared" si="0"/>
        <v>0</v>
      </c>
      <c r="J24" s="2">
        <f t="shared" si="1"/>
        <v>0</v>
      </c>
    </row>
    <row r="25" spans="1:10" x14ac:dyDescent="0.25">
      <c r="A25" s="1" t="s">
        <v>77</v>
      </c>
      <c r="B25" s="1" t="s">
        <v>17</v>
      </c>
      <c r="C25" s="1" t="s">
        <v>78</v>
      </c>
      <c r="D25" s="1" t="s">
        <v>79</v>
      </c>
      <c r="E25" s="1" t="s">
        <v>24</v>
      </c>
      <c r="F25" s="2">
        <v>4</v>
      </c>
      <c r="G25" s="3"/>
      <c r="H25" s="3"/>
      <c r="I25" s="2">
        <f t="shared" si="0"/>
        <v>0</v>
      </c>
      <c r="J25" s="2">
        <f t="shared" si="1"/>
        <v>0</v>
      </c>
    </row>
    <row r="26" spans="1:10" ht="29.25" customHeight="1" x14ac:dyDescent="0.25">
      <c r="A26" s="1" t="s">
        <v>80</v>
      </c>
      <c r="B26" s="1" t="s">
        <v>17</v>
      </c>
      <c r="C26" s="1" t="s">
        <v>81</v>
      </c>
      <c r="D26" s="1" t="s">
        <v>82</v>
      </c>
      <c r="E26" s="1" t="s">
        <v>24</v>
      </c>
      <c r="F26" s="2">
        <v>30</v>
      </c>
      <c r="G26" s="3"/>
      <c r="H26" s="3"/>
      <c r="I26" s="2">
        <f t="shared" si="0"/>
        <v>0</v>
      </c>
      <c r="J26" s="2">
        <f t="shared" si="1"/>
        <v>0</v>
      </c>
    </row>
    <row r="27" spans="1:10" ht="19.350000000000001" customHeight="1" x14ac:dyDescent="0.25">
      <c r="A27" s="1" t="s">
        <v>83</v>
      </c>
      <c r="B27" s="1" t="s">
        <v>17</v>
      </c>
      <c r="C27" s="1" t="s">
        <v>84</v>
      </c>
      <c r="D27" s="1" t="s">
        <v>85</v>
      </c>
      <c r="E27" s="1" t="s">
        <v>24</v>
      </c>
      <c r="F27" s="2">
        <v>30</v>
      </c>
      <c r="G27" s="3"/>
      <c r="H27" s="3"/>
      <c r="I27" s="2">
        <f t="shared" si="0"/>
        <v>0</v>
      </c>
      <c r="J27" s="2">
        <f t="shared" si="1"/>
        <v>0</v>
      </c>
    </row>
    <row r="28" spans="1:10" ht="46.35" customHeight="1" x14ac:dyDescent="0.25">
      <c r="A28" s="1" t="s">
        <v>86</v>
      </c>
      <c r="B28" s="1"/>
      <c r="C28" s="1"/>
      <c r="D28" s="1" t="s">
        <v>87</v>
      </c>
    </row>
    <row r="29" spans="1:10" ht="23.85" customHeight="1" x14ac:dyDescent="0.25">
      <c r="A29" s="1" t="s">
        <v>88</v>
      </c>
      <c r="B29" s="1" t="s">
        <v>17</v>
      </c>
      <c r="C29" s="1" t="s">
        <v>57</v>
      </c>
      <c r="D29" s="1" t="s">
        <v>58</v>
      </c>
      <c r="E29" s="1" t="s">
        <v>20</v>
      </c>
      <c r="F29" s="2">
        <v>24000</v>
      </c>
      <c r="G29" s="3"/>
      <c r="H29" s="3"/>
      <c r="I29" s="2">
        <f t="shared" ref="I29:I63" si="2">ROUND(G29*(1 + H29/100),2)</f>
        <v>0</v>
      </c>
      <c r="J29" s="2">
        <f t="shared" ref="J29:J63" si="3">ROUND(F29*I29,2)</f>
        <v>0</v>
      </c>
    </row>
    <row r="30" spans="1:10" ht="67.900000000000006" customHeight="1" x14ac:dyDescent="0.25">
      <c r="A30" s="1" t="s">
        <v>89</v>
      </c>
      <c r="B30" s="1" t="s">
        <v>17</v>
      </c>
      <c r="C30" s="1" t="s">
        <v>90</v>
      </c>
      <c r="D30" s="1" t="s">
        <v>91</v>
      </c>
      <c r="E30" s="1" t="s">
        <v>34</v>
      </c>
      <c r="F30" s="2">
        <v>1600</v>
      </c>
      <c r="G30" s="3"/>
      <c r="H30" s="3"/>
      <c r="I30" s="2">
        <f t="shared" si="2"/>
        <v>0</v>
      </c>
      <c r="J30" s="2">
        <f t="shared" si="3"/>
        <v>0</v>
      </c>
    </row>
    <row r="31" spans="1:10" ht="75.2" customHeight="1" x14ac:dyDescent="0.25">
      <c r="A31" s="1" t="s">
        <v>92</v>
      </c>
      <c r="B31" s="1" t="s">
        <v>17</v>
      </c>
      <c r="C31" s="1" t="s">
        <v>93</v>
      </c>
      <c r="D31" s="1" t="s">
        <v>94</v>
      </c>
      <c r="E31" s="1" t="s">
        <v>24</v>
      </c>
      <c r="F31" s="2">
        <v>2</v>
      </c>
      <c r="G31" s="3"/>
      <c r="H31" s="3"/>
      <c r="I31" s="2">
        <f t="shared" si="2"/>
        <v>0</v>
      </c>
      <c r="J31" s="2">
        <f t="shared" si="3"/>
        <v>0</v>
      </c>
    </row>
    <row r="32" spans="1:10" ht="81.400000000000006" customHeight="1" x14ac:dyDescent="0.25">
      <c r="A32" s="1" t="s">
        <v>95</v>
      </c>
      <c r="B32" s="1" t="s">
        <v>17</v>
      </c>
      <c r="C32" s="1" t="s">
        <v>96</v>
      </c>
      <c r="D32" s="1" t="s">
        <v>97</v>
      </c>
      <c r="E32" s="1" t="s">
        <v>24</v>
      </c>
      <c r="F32" s="2">
        <v>56</v>
      </c>
      <c r="G32" s="3"/>
      <c r="H32" s="3"/>
      <c r="I32" s="2">
        <f t="shared" si="2"/>
        <v>0</v>
      </c>
      <c r="J32" s="2">
        <f t="shared" si="3"/>
        <v>0</v>
      </c>
    </row>
    <row r="33" spans="1:10" ht="79.7" customHeight="1" x14ac:dyDescent="0.25">
      <c r="A33" s="1" t="s">
        <v>98</v>
      </c>
      <c r="B33" s="1" t="s">
        <v>17</v>
      </c>
      <c r="C33" s="1" t="s">
        <v>99</v>
      </c>
      <c r="D33" s="1" t="s">
        <v>100</v>
      </c>
      <c r="E33" s="1" t="s">
        <v>24</v>
      </c>
      <c r="F33" s="2">
        <v>5</v>
      </c>
      <c r="G33" s="3"/>
      <c r="H33" s="3"/>
      <c r="I33" s="2">
        <f t="shared" si="2"/>
        <v>0</v>
      </c>
      <c r="J33" s="2">
        <f t="shared" si="3"/>
        <v>0</v>
      </c>
    </row>
    <row r="34" spans="1:10" ht="79.7" customHeight="1" x14ac:dyDescent="0.25">
      <c r="A34" s="1" t="s">
        <v>101</v>
      </c>
      <c r="B34" s="1" t="s">
        <v>17</v>
      </c>
      <c r="C34" s="1" t="s">
        <v>102</v>
      </c>
      <c r="D34" s="1" t="s">
        <v>103</v>
      </c>
      <c r="E34" s="1" t="s">
        <v>24</v>
      </c>
      <c r="F34" s="2">
        <v>10</v>
      </c>
      <c r="G34" s="3"/>
      <c r="H34" s="3"/>
      <c r="I34" s="2">
        <f t="shared" si="2"/>
        <v>0</v>
      </c>
      <c r="J34" s="2">
        <f t="shared" si="3"/>
        <v>0</v>
      </c>
    </row>
    <row r="35" spans="1:10" ht="80.099999999999994" customHeight="1" x14ac:dyDescent="0.25">
      <c r="A35" s="1" t="s">
        <v>104</v>
      </c>
      <c r="B35" s="1" t="s">
        <v>17</v>
      </c>
      <c r="C35" s="1" t="s">
        <v>105</v>
      </c>
      <c r="D35" s="1" t="s">
        <v>106</v>
      </c>
      <c r="E35" s="1" t="s">
        <v>24</v>
      </c>
      <c r="F35" s="2">
        <v>5</v>
      </c>
      <c r="G35" s="3"/>
      <c r="H35" s="3"/>
      <c r="I35" s="2">
        <f t="shared" si="2"/>
        <v>0</v>
      </c>
      <c r="J35" s="2">
        <f t="shared" si="3"/>
        <v>0</v>
      </c>
    </row>
    <row r="36" spans="1:10" ht="57.2" customHeight="1" x14ac:dyDescent="0.25">
      <c r="A36" s="1" t="s">
        <v>107</v>
      </c>
      <c r="B36" s="1" t="s">
        <v>17</v>
      </c>
      <c r="C36" s="1" t="s">
        <v>108</v>
      </c>
      <c r="D36" s="1" t="s">
        <v>109</v>
      </c>
      <c r="E36" s="1" t="s">
        <v>24</v>
      </c>
      <c r="F36" s="2">
        <v>4</v>
      </c>
      <c r="G36" s="3"/>
      <c r="H36" s="3"/>
      <c r="I36" s="2">
        <f t="shared" si="2"/>
        <v>0</v>
      </c>
      <c r="J36" s="2">
        <f t="shared" si="3"/>
        <v>0</v>
      </c>
    </row>
    <row r="37" spans="1:10" ht="20.25" customHeight="1" x14ac:dyDescent="0.25">
      <c r="A37" s="1" t="s">
        <v>110</v>
      </c>
      <c r="B37" s="1" t="s">
        <v>17</v>
      </c>
      <c r="C37" s="1" t="s">
        <v>111</v>
      </c>
      <c r="D37" s="1" t="s">
        <v>112</v>
      </c>
      <c r="E37" s="1" t="s">
        <v>24</v>
      </c>
      <c r="F37" s="2">
        <v>11</v>
      </c>
      <c r="G37" s="3"/>
      <c r="H37" s="3"/>
      <c r="I37" s="2">
        <f t="shared" si="2"/>
        <v>0</v>
      </c>
      <c r="J37" s="2">
        <f t="shared" si="3"/>
        <v>0</v>
      </c>
    </row>
    <row r="38" spans="1:10" ht="40.15" customHeight="1" x14ac:dyDescent="0.25">
      <c r="A38" s="1" t="s">
        <v>113</v>
      </c>
      <c r="B38" s="1" t="s">
        <v>17</v>
      </c>
      <c r="C38" s="1" t="s">
        <v>114</v>
      </c>
      <c r="D38" s="1" t="s">
        <v>115</v>
      </c>
      <c r="E38" s="1" t="s">
        <v>24</v>
      </c>
      <c r="F38" s="2">
        <v>5</v>
      </c>
      <c r="G38" s="3"/>
      <c r="H38" s="3"/>
      <c r="I38" s="2">
        <f t="shared" si="2"/>
        <v>0</v>
      </c>
      <c r="J38" s="2">
        <f t="shared" si="3"/>
        <v>0</v>
      </c>
    </row>
    <row r="39" spans="1:10" ht="22.5" customHeight="1" x14ac:dyDescent="0.25">
      <c r="A39" s="1" t="s">
        <v>116</v>
      </c>
      <c r="B39" s="1" t="s">
        <v>17</v>
      </c>
      <c r="C39" s="1" t="s">
        <v>117</v>
      </c>
      <c r="D39" s="1" t="s">
        <v>118</v>
      </c>
      <c r="E39" s="1" t="s">
        <v>24</v>
      </c>
      <c r="F39" s="2">
        <v>4</v>
      </c>
      <c r="G39" s="3"/>
      <c r="H39" s="3"/>
      <c r="I39" s="2">
        <f t="shared" si="2"/>
        <v>0</v>
      </c>
      <c r="J39" s="2">
        <f t="shared" si="3"/>
        <v>0</v>
      </c>
    </row>
    <row r="40" spans="1:10" ht="21.2" customHeight="1" x14ac:dyDescent="0.25">
      <c r="A40" s="1" t="s">
        <v>119</v>
      </c>
      <c r="B40" s="1" t="s">
        <v>17</v>
      </c>
      <c r="C40" s="1" t="s">
        <v>120</v>
      </c>
      <c r="D40" s="1" t="s">
        <v>121</v>
      </c>
      <c r="E40" s="1" t="s">
        <v>24</v>
      </c>
      <c r="F40" s="2">
        <v>10</v>
      </c>
      <c r="G40" s="3"/>
      <c r="H40" s="3"/>
      <c r="I40" s="2">
        <f t="shared" si="2"/>
        <v>0</v>
      </c>
      <c r="J40" s="2">
        <f t="shared" si="3"/>
        <v>0</v>
      </c>
    </row>
    <row r="41" spans="1:10" ht="23.85" customHeight="1" x14ac:dyDescent="0.25">
      <c r="A41" s="1" t="s">
        <v>122</v>
      </c>
      <c r="B41" s="1" t="s">
        <v>17</v>
      </c>
      <c r="C41" s="1" t="s">
        <v>123</v>
      </c>
      <c r="D41" s="1" t="s">
        <v>124</v>
      </c>
      <c r="E41" s="1" t="s">
        <v>24</v>
      </c>
      <c r="F41" s="2">
        <v>5</v>
      </c>
      <c r="G41" s="3"/>
      <c r="H41" s="3"/>
      <c r="I41" s="2">
        <f t="shared" si="2"/>
        <v>0</v>
      </c>
      <c r="J41" s="2">
        <f t="shared" si="3"/>
        <v>0</v>
      </c>
    </row>
    <row r="42" spans="1:10" ht="21.2" customHeight="1" x14ac:dyDescent="0.25">
      <c r="A42" s="1" t="s">
        <v>125</v>
      </c>
      <c r="B42" s="1" t="s">
        <v>17</v>
      </c>
      <c r="C42" s="1" t="s">
        <v>126</v>
      </c>
      <c r="D42" s="1" t="s">
        <v>127</v>
      </c>
      <c r="E42" s="1" t="s">
        <v>24</v>
      </c>
      <c r="F42" s="2">
        <v>11</v>
      </c>
      <c r="G42" s="3"/>
      <c r="H42" s="3"/>
      <c r="I42" s="2">
        <f t="shared" si="2"/>
        <v>0</v>
      </c>
      <c r="J42" s="2">
        <f t="shared" si="3"/>
        <v>0</v>
      </c>
    </row>
    <row r="43" spans="1:10" ht="133.15" customHeight="1" x14ac:dyDescent="0.25">
      <c r="A43" s="1" t="s">
        <v>128</v>
      </c>
      <c r="B43" s="1" t="s">
        <v>17</v>
      </c>
      <c r="C43" s="1" t="s">
        <v>129</v>
      </c>
      <c r="D43" s="1" t="s">
        <v>130</v>
      </c>
      <c r="E43" s="1" t="s">
        <v>34</v>
      </c>
      <c r="F43" s="2">
        <v>660</v>
      </c>
      <c r="G43" s="3"/>
      <c r="H43" s="3"/>
      <c r="I43" s="2">
        <f t="shared" si="2"/>
        <v>0</v>
      </c>
      <c r="J43" s="2">
        <f t="shared" si="3"/>
        <v>0</v>
      </c>
    </row>
    <row r="44" spans="1:10" ht="136.35" customHeight="1" x14ac:dyDescent="0.25">
      <c r="A44" s="1" t="s">
        <v>131</v>
      </c>
      <c r="B44" s="1" t="s">
        <v>17</v>
      </c>
      <c r="C44" s="1" t="s">
        <v>132</v>
      </c>
      <c r="D44" s="1" t="s">
        <v>133</v>
      </c>
      <c r="E44" s="1" t="s">
        <v>34</v>
      </c>
      <c r="F44" s="2">
        <v>440</v>
      </c>
      <c r="G44" s="3"/>
      <c r="H44" s="3"/>
      <c r="I44" s="2">
        <f t="shared" si="2"/>
        <v>0</v>
      </c>
      <c r="J44" s="2">
        <f t="shared" si="3"/>
        <v>0</v>
      </c>
    </row>
    <row r="45" spans="1:10" ht="133.15" customHeight="1" x14ac:dyDescent="0.25">
      <c r="A45" s="1" t="s">
        <v>134</v>
      </c>
      <c r="B45" s="1" t="s">
        <v>17</v>
      </c>
      <c r="C45" s="1" t="s">
        <v>135</v>
      </c>
      <c r="D45" s="1" t="s">
        <v>136</v>
      </c>
      <c r="E45" s="1" t="s">
        <v>34</v>
      </c>
      <c r="F45" s="2">
        <v>1400</v>
      </c>
      <c r="G45" s="3"/>
      <c r="H45" s="3"/>
      <c r="I45" s="2">
        <f t="shared" si="2"/>
        <v>0</v>
      </c>
      <c r="J45" s="2">
        <f t="shared" si="3"/>
        <v>0</v>
      </c>
    </row>
    <row r="46" spans="1:10" ht="32.450000000000003" customHeight="1" x14ac:dyDescent="0.25">
      <c r="A46" s="1" t="s">
        <v>137</v>
      </c>
      <c r="B46" s="1" t="s">
        <v>17</v>
      </c>
      <c r="C46" s="1" t="s">
        <v>138</v>
      </c>
      <c r="D46" s="1" t="s">
        <v>139</v>
      </c>
      <c r="E46" s="1" t="s">
        <v>24</v>
      </c>
      <c r="F46" s="2">
        <v>13</v>
      </c>
      <c r="G46" s="3"/>
      <c r="H46" s="3"/>
      <c r="I46" s="2">
        <f t="shared" si="2"/>
        <v>0</v>
      </c>
      <c r="J46" s="2">
        <f t="shared" si="3"/>
        <v>0</v>
      </c>
    </row>
    <row r="47" spans="1:10" ht="20.25" customHeight="1" x14ac:dyDescent="0.25">
      <c r="A47" s="1" t="s">
        <v>140</v>
      </c>
      <c r="B47" s="1" t="s">
        <v>17</v>
      </c>
      <c r="C47" s="1" t="s">
        <v>141</v>
      </c>
      <c r="D47" s="1" t="s">
        <v>142</v>
      </c>
      <c r="E47" s="1" t="s">
        <v>24</v>
      </c>
      <c r="F47" s="2">
        <v>5</v>
      </c>
      <c r="G47" s="3"/>
      <c r="H47" s="3"/>
      <c r="I47" s="2">
        <f t="shared" si="2"/>
        <v>0</v>
      </c>
      <c r="J47" s="2">
        <f t="shared" si="3"/>
        <v>0</v>
      </c>
    </row>
    <row r="48" spans="1:10" ht="21.2" customHeight="1" x14ac:dyDescent="0.25">
      <c r="A48" s="1" t="s">
        <v>143</v>
      </c>
      <c r="B48" s="1" t="s">
        <v>17</v>
      </c>
      <c r="C48" s="1" t="s">
        <v>144</v>
      </c>
      <c r="D48" s="1" t="s">
        <v>145</v>
      </c>
      <c r="E48" s="1" t="s">
        <v>24</v>
      </c>
      <c r="F48" s="2">
        <v>25</v>
      </c>
      <c r="G48" s="3"/>
      <c r="H48" s="3"/>
      <c r="I48" s="2">
        <f t="shared" si="2"/>
        <v>0</v>
      </c>
      <c r="J48" s="2">
        <f t="shared" si="3"/>
        <v>0</v>
      </c>
    </row>
    <row r="49" spans="1:10" ht="20.25" customHeight="1" x14ac:dyDescent="0.25">
      <c r="A49" s="1" t="s">
        <v>146</v>
      </c>
      <c r="B49" s="1" t="s">
        <v>17</v>
      </c>
      <c r="C49" s="1" t="s">
        <v>147</v>
      </c>
      <c r="D49" s="1" t="s">
        <v>148</v>
      </c>
      <c r="E49" s="1" t="s">
        <v>24</v>
      </c>
      <c r="F49" s="2">
        <v>4</v>
      </c>
      <c r="G49" s="3"/>
      <c r="H49" s="3"/>
      <c r="I49" s="2">
        <f t="shared" si="2"/>
        <v>0</v>
      </c>
      <c r="J49" s="2">
        <f t="shared" si="3"/>
        <v>0</v>
      </c>
    </row>
    <row r="50" spans="1:10" x14ac:dyDescent="0.25">
      <c r="A50" s="1" t="s">
        <v>149</v>
      </c>
      <c r="B50" s="1" t="s">
        <v>17</v>
      </c>
      <c r="C50" s="1" t="s">
        <v>150</v>
      </c>
      <c r="D50" s="1" t="s">
        <v>151</v>
      </c>
      <c r="E50" s="1" t="s">
        <v>24</v>
      </c>
      <c r="F50" s="2">
        <v>3</v>
      </c>
      <c r="G50" s="3"/>
      <c r="H50" s="3"/>
      <c r="I50" s="2">
        <f t="shared" si="2"/>
        <v>0</v>
      </c>
      <c r="J50" s="2">
        <f t="shared" si="3"/>
        <v>0</v>
      </c>
    </row>
    <row r="51" spans="1:10" ht="28.35" customHeight="1" x14ac:dyDescent="0.25">
      <c r="A51" s="1" t="s">
        <v>152</v>
      </c>
      <c r="B51" s="1" t="s">
        <v>17</v>
      </c>
      <c r="C51" s="1" t="s">
        <v>153</v>
      </c>
      <c r="D51" s="1" t="s">
        <v>154</v>
      </c>
      <c r="E51" s="1" t="s">
        <v>24</v>
      </c>
      <c r="F51" s="2">
        <v>4</v>
      </c>
      <c r="G51" s="3"/>
      <c r="H51" s="3"/>
      <c r="I51" s="2">
        <f t="shared" si="2"/>
        <v>0</v>
      </c>
      <c r="J51" s="2">
        <f t="shared" si="3"/>
        <v>0</v>
      </c>
    </row>
    <row r="52" spans="1:10" ht="23.85" customHeight="1" x14ac:dyDescent="0.25">
      <c r="A52" s="1" t="s">
        <v>155</v>
      </c>
      <c r="B52" s="1" t="s">
        <v>17</v>
      </c>
      <c r="C52" s="1" t="s">
        <v>156</v>
      </c>
      <c r="D52" s="1" t="s">
        <v>157</v>
      </c>
      <c r="E52" s="1" t="s">
        <v>24</v>
      </c>
      <c r="F52" s="2">
        <v>19</v>
      </c>
      <c r="G52" s="3"/>
      <c r="H52" s="3"/>
      <c r="I52" s="2">
        <f t="shared" si="2"/>
        <v>0</v>
      </c>
      <c r="J52" s="2">
        <f t="shared" si="3"/>
        <v>0</v>
      </c>
    </row>
    <row r="53" spans="1:10" ht="22.5" customHeight="1" x14ac:dyDescent="0.25">
      <c r="A53" s="1" t="s">
        <v>158</v>
      </c>
      <c r="B53" s="1" t="s">
        <v>17</v>
      </c>
      <c r="C53" s="1" t="s">
        <v>159</v>
      </c>
      <c r="D53" s="1" t="s">
        <v>160</v>
      </c>
      <c r="E53" s="1" t="s">
        <v>24</v>
      </c>
      <c r="F53" s="2">
        <v>2</v>
      </c>
      <c r="G53" s="3"/>
      <c r="H53" s="3"/>
      <c r="I53" s="2">
        <f t="shared" si="2"/>
        <v>0</v>
      </c>
      <c r="J53" s="2">
        <f t="shared" si="3"/>
        <v>0</v>
      </c>
    </row>
    <row r="54" spans="1:10" ht="22.5" customHeight="1" x14ac:dyDescent="0.25">
      <c r="A54" s="1" t="s">
        <v>161</v>
      </c>
      <c r="B54" s="1" t="s">
        <v>17</v>
      </c>
      <c r="C54" s="1" t="s">
        <v>162</v>
      </c>
      <c r="D54" s="1" t="s">
        <v>163</v>
      </c>
      <c r="E54" s="1" t="s">
        <v>24</v>
      </c>
      <c r="F54" s="2">
        <v>2</v>
      </c>
      <c r="G54" s="3"/>
      <c r="H54" s="3"/>
      <c r="I54" s="2">
        <f t="shared" si="2"/>
        <v>0</v>
      </c>
      <c r="J54" s="2">
        <f t="shared" si="3"/>
        <v>0</v>
      </c>
    </row>
    <row r="55" spans="1:10" ht="22.5" customHeight="1" x14ac:dyDescent="0.25">
      <c r="A55" s="1" t="s">
        <v>164</v>
      </c>
      <c r="B55" s="1" t="s">
        <v>17</v>
      </c>
      <c r="C55" s="1" t="s">
        <v>165</v>
      </c>
      <c r="D55" s="1" t="s">
        <v>166</v>
      </c>
      <c r="E55" s="1" t="s">
        <v>24</v>
      </c>
      <c r="F55" s="2">
        <v>5</v>
      </c>
      <c r="G55" s="3"/>
      <c r="H55" s="3"/>
      <c r="I55" s="2">
        <f t="shared" si="2"/>
        <v>0</v>
      </c>
      <c r="J55" s="2">
        <f t="shared" si="3"/>
        <v>0</v>
      </c>
    </row>
    <row r="56" spans="1:10" x14ac:dyDescent="0.25">
      <c r="A56" s="1" t="s">
        <v>167</v>
      </c>
      <c r="B56" s="1" t="s">
        <v>17</v>
      </c>
      <c r="C56" s="1" t="s">
        <v>168</v>
      </c>
      <c r="D56" s="1" t="s">
        <v>169</v>
      </c>
      <c r="E56" s="1" t="s">
        <v>24</v>
      </c>
      <c r="F56" s="2">
        <v>27</v>
      </c>
      <c r="G56" s="3"/>
      <c r="H56" s="3"/>
      <c r="I56" s="2">
        <f t="shared" si="2"/>
        <v>0</v>
      </c>
      <c r="J56" s="2">
        <f t="shared" si="3"/>
        <v>0</v>
      </c>
    </row>
    <row r="57" spans="1:10" ht="30.2" customHeight="1" x14ac:dyDescent="0.25">
      <c r="A57" s="1" t="s">
        <v>170</v>
      </c>
      <c r="B57" s="1" t="s">
        <v>17</v>
      </c>
      <c r="C57" s="1" t="s">
        <v>171</v>
      </c>
      <c r="D57" s="1" t="s">
        <v>172</v>
      </c>
      <c r="E57" s="1" t="s">
        <v>24</v>
      </c>
      <c r="F57" s="2">
        <v>7</v>
      </c>
      <c r="G57" s="3"/>
      <c r="H57" s="3"/>
      <c r="I57" s="2">
        <f t="shared" si="2"/>
        <v>0</v>
      </c>
      <c r="J57" s="2">
        <f t="shared" si="3"/>
        <v>0</v>
      </c>
    </row>
    <row r="58" spans="1:10" x14ac:dyDescent="0.25">
      <c r="A58" s="1" t="s">
        <v>173</v>
      </c>
      <c r="B58" s="1" t="s">
        <v>17</v>
      </c>
      <c r="C58" s="1" t="s">
        <v>174</v>
      </c>
      <c r="D58" s="1" t="s">
        <v>175</v>
      </c>
      <c r="E58" s="1" t="s">
        <v>24</v>
      </c>
      <c r="F58" s="2">
        <v>3</v>
      </c>
      <c r="G58" s="3"/>
      <c r="H58" s="3"/>
      <c r="I58" s="2">
        <f t="shared" si="2"/>
        <v>0</v>
      </c>
      <c r="J58" s="2">
        <f t="shared" si="3"/>
        <v>0</v>
      </c>
    </row>
    <row r="59" spans="1:10" x14ac:dyDescent="0.25">
      <c r="A59" s="1" t="s">
        <v>176</v>
      </c>
      <c r="B59" s="1" t="s">
        <v>17</v>
      </c>
      <c r="C59" s="1" t="s">
        <v>177</v>
      </c>
      <c r="D59" s="1" t="s">
        <v>178</v>
      </c>
      <c r="E59" s="1" t="s">
        <v>24</v>
      </c>
      <c r="F59" s="2">
        <v>6</v>
      </c>
      <c r="G59" s="3"/>
      <c r="H59" s="3"/>
      <c r="I59" s="2">
        <f t="shared" si="2"/>
        <v>0</v>
      </c>
      <c r="J59" s="2">
        <f t="shared" si="3"/>
        <v>0</v>
      </c>
    </row>
    <row r="60" spans="1:10" ht="19.899999999999999" customHeight="1" x14ac:dyDescent="0.25">
      <c r="A60" s="1" t="s">
        <v>179</v>
      </c>
      <c r="B60" s="1" t="s">
        <v>17</v>
      </c>
      <c r="C60" s="1" t="s">
        <v>180</v>
      </c>
      <c r="D60" s="1" t="s">
        <v>181</v>
      </c>
      <c r="E60" s="1" t="s">
        <v>182</v>
      </c>
      <c r="F60" s="2">
        <v>7.0000000000000007E-2</v>
      </c>
      <c r="G60" s="3"/>
      <c r="H60" s="3"/>
      <c r="I60" s="2">
        <f t="shared" si="2"/>
        <v>0</v>
      </c>
      <c r="J60" s="2">
        <f t="shared" si="3"/>
        <v>0</v>
      </c>
    </row>
    <row r="61" spans="1:10" ht="36.950000000000003" customHeight="1" x14ac:dyDescent="0.25">
      <c r="A61" s="1" t="s">
        <v>183</v>
      </c>
      <c r="B61" s="1" t="s">
        <v>17</v>
      </c>
      <c r="C61" s="1" t="s">
        <v>184</v>
      </c>
      <c r="D61" s="1" t="s">
        <v>185</v>
      </c>
      <c r="E61" s="1" t="s">
        <v>182</v>
      </c>
      <c r="F61" s="2">
        <v>4.4400000000000004</v>
      </c>
      <c r="G61" s="3"/>
      <c r="H61" s="3"/>
      <c r="I61" s="2">
        <f t="shared" si="2"/>
        <v>0</v>
      </c>
      <c r="J61" s="2">
        <f t="shared" si="3"/>
        <v>0</v>
      </c>
    </row>
    <row r="62" spans="1:10" ht="27.95" customHeight="1" x14ac:dyDescent="0.25">
      <c r="A62" s="1" t="s">
        <v>186</v>
      </c>
      <c r="B62" s="1" t="s">
        <v>17</v>
      </c>
      <c r="C62" s="1" t="s">
        <v>187</v>
      </c>
      <c r="D62" s="1" t="s">
        <v>188</v>
      </c>
      <c r="E62" s="1" t="s">
        <v>182</v>
      </c>
      <c r="F62" s="2">
        <v>1.67</v>
      </c>
      <c r="G62" s="3"/>
      <c r="H62" s="3"/>
      <c r="I62" s="2">
        <f t="shared" si="2"/>
        <v>0</v>
      </c>
      <c r="J62" s="2">
        <f t="shared" si="3"/>
        <v>0</v>
      </c>
    </row>
    <row r="63" spans="1:10" ht="25.7" customHeight="1" x14ac:dyDescent="0.25">
      <c r="A63" s="1" t="s">
        <v>189</v>
      </c>
      <c r="B63" s="1" t="s">
        <v>17</v>
      </c>
      <c r="C63" s="1" t="s">
        <v>190</v>
      </c>
      <c r="D63" s="1" t="s">
        <v>191</v>
      </c>
      <c r="E63" s="1" t="s">
        <v>192</v>
      </c>
      <c r="F63" s="2">
        <v>0.25</v>
      </c>
      <c r="G63" s="3"/>
      <c r="H63" s="3"/>
      <c r="I63" s="2">
        <f t="shared" si="2"/>
        <v>0</v>
      </c>
      <c r="J63" s="2">
        <f t="shared" si="3"/>
        <v>0</v>
      </c>
    </row>
    <row r="64" spans="1:10" ht="44.1" customHeight="1" x14ac:dyDescent="0.25">
      <c r="A64" s="1" t="s">
        <v>193</v>
      </c>
      <c r="B64" s="1"/>
      <c r="C64" s="1"/>
      <c r="D64" s="1" t="s">
        <v>194</v>
      </c>
    </row>
    <row r="65" spans="1:10" ht="67.5" customHeight="1" x14ac:dyDescent="0.25">
      <c r="A65" s="1" t="s">
        <v>195</v>
      </c>
      <c r="B65" s="1" t="s">
        <v>17</v>
      </c>
      <c r="C65" s="1" t="s">
        <v>196</v>
      </c>
      <c r="D65" s="1" t="s">
        <v>197</v>
      </c>
      <c r="E65" s="1" t="s">
        <v>34</v>
      </c>
      <c r="F65" s="2">
        <v>1650</v>
      </c>
      <c r="G65" s="3"/>
      <c r="H65" s="3"/>
      <c r="I65" s="2">
        <f>ROUND(G65*(1 + H65/100),2)</f>
        <v>0</v>
      </c>
      <c r="J65" s="2">
        <f>ROUND(F65*I65,2)</f>
        <v>0</v>
      </c>
    </row>
    <row r="66" spans="1:10" ht="67.5" customHeight="1" x14ac:dyDescent="0.25">
      <c r="A66" s="1" t="s">
        <v>198</v>
      </c>
      <c r="B66" s="1" t="s">
        <v>17</v>
      </c>
      <c r="C66" s="1" t="s">
        <v>32</v>
      </c>
      <c r="D66" s="1" t="s">
        <v>33</v>
      </c>
      <c r="E66" s="1" t="s">
        <v>34</v>
      </c>
      <c r="F66" s="2">
        <v>80</v>
      </c>
      <c r="G66" s="3"/>
      <c r="H66" s="3"/>
      <c r="I66" s="2">
        <f>ROUND(G66*(1 + H66/100),2)</f>
        <v>0</v>
      </c>
      <c r="J66" s="2">
        <f>ROUND(F66*I66,2)</f>
        <v>0</v>
      </c>
    </row>
    <row r="67" spans="1:10" ht="76.900000000000006" customHeight="1" x14ac:dyDescent="0.25">
      <c r="A67" s="1" t="s">
        <v>199</v>
      </c>
      <c r="B67" s="1" t="s">
        <v>17</v>
      </c>
      <c r="C67" s="1" t="s">
        <v>200</v>
      </c>
      <c r="D67" s="1" t="s">
        <v>201</v>
      </c>
      <c r="E67" s="1" t="s">
        <v>24</v>
      </c>
      <c r="F67" s="2">
        <v>75</v>
      </c>
      <c r="G67" s="3"/>
      <c r="H67" s="3"/>
      <c r="I67" s="2">
        <f>ROUND(G67*(1 + H67/100),2)</f>
        <v>0</v>
      </c>
      <c r="J67" s="2">
        <f>ROUND(F67*I67,2)</f>
        <v>0</v>
      </c>
    </row>
    <row r="68" spans="1:10" x14ac:dyDescent="0.25">
      <c r="A68" s="1" t="s">
        <v>202</v>
      </c>
      <c r="B68" s="1" t="s">
        <v>17</v>
      </c>
      <c r="C68" s="1" t="s">
        <v>203</v>
      </c>
      <c r="D68" s="1" t="s">
        <v>204</v>
      </c>
      <c r="E68" s="1" t="s">
        <v>24</v>
      </c>
      <c r="F68" s="2">
        <v>11</v>
      </c>
      <c r="G68" s="3"/>
      <c r="H68" s="3"/>
      <c r="I68" s="2">
        <f>ROUND(G68*(1 + H68/100),2)</f>
        <v>0</v>
      </c>
      <c r="J68" s="2">
        <f>ROUND(F68*I68,2)</f>
        <v>0</v>
      </c>
    </row>
    <row r="69" spans="1:10" x14ac:dyDescent="0.25">
      <c r="A69" s="1" t="s">
        <v>205</v>
      </c>
      <c r="B69" s="1" t="s">
        <v>206</v>
      </c>
      <c r="C69" s="1" t="s">
        <v>207</v>
      </c>
      <c r="D69" s="1" t="s">
        <v>208</v>
      </c>
      <c r="E69" s="1" t="s">
        <v>209</v>
      </c>
      <c r="F69" s="2">
        <v>924</v>
      </c>
      <c r="G69" s="3"/>
      <c r="H69" s="3"/>
      <c r="I69" s="2">
        <f>ROUND(G69*(1 + H69/100),2)</f>
        <v>0</v>
      </c>
      <c r="J69" s="2">
        <f>ROUND(F69*I69,2)</f>
        <v>0</v>
      </c>
    </row>
    <row r="70" spans="1:10" ht="36.950000000000003" customHeight="1" x14ac:dyDescent="0.25">
      <c r="A70" s="1" t="s">
        <v>210</v>
      </c>
      <c r="B70" s="1"/>
      <c r="C70" s="1"/>
      <c r="D70" s="1" t="s">
        <v>211</v>
      </c>
    </row>
    <row r="71" spans="1:10" ht="33.75" customHeight="1" x14ac:dyDescent="0.25">
      <c r="A71" s="1" t="s">
        <v>212</v>
      </c>
      <c r="B71" s="1" t="s">
        <v>206</v>
      </c>
      <c r="C71" s="1" t="s">
        <v>213</v>
      </c>
      <c r="D71" s="1" t="s">
        <v>214</v>
      </c>
      <c r="E71" s="1" t="s">
        <v>215</v>
      </c>
      <c r="F71" s="2">
        <v>117</v>
      </c>
      <c r="G71" s="3"/>
      <c r="H71" s="3"/>
      <c r="I71" s="2">
        <f t="shared" ref="I71:I116" si="4">ROUND(G71*(1 + H71/100),2)</f>
        <v>0</v>
      </c>
      <c r="J71" s="2">
        <f t="shared" ref="J71:J116" si="5">ROUND(F71*I71,2)</f>
        <v>0</v>
      </c>
    </row>
    <row r="72" spans="1:10" ht="19.350000000000001" customHeight="1" x14ac:dyDescent="0.25">
      <c r="A72" s="1" t="s">
        <v>216</v>
      </c>
      <c r="B72" s="1" t="s">
        <v>217</v>
      </c>
      <c r="C72" s="1" t="s">
        <v>218</v>
      </c>
      <c r="D72" s="1" t="s">
        <v>219</v>
      </c>
      <c r="E72" s="1" t="s">
        <v>215</v>
      </c>
      <c r="F72" s="2">
        <v>24</v>
      </c>
      <c r="G72" s="3"/>
      <c r="H72" s="3"/>
      <c r="I72" s="2">
        <f t="shared" si="4"/>
        <v>0</v>
      </c>
      <c r="J72" s="2">
        <f t="shared" si="5"/>
        <v>0</v>
      </c>
    </row>
    <row r="73" spans="1:10" ht="22.9" customHeight="1" x14ac:dyDescent="0.25">
      <c r="A73" s="1" t="s">
        <v>220</v>
      </c>
      <c r="B73" s="1" t="s">
        <v>217</v>
      </c>
      <c r="C73" s="1" t="s">
        <v>221</v>
      </c>
      <c r="D73" s="1" t="s">
        <v>222</v>
      </c>
      <c r="E73" s="1" t="s">
        <v>223</v>
      </c>
      <c r="F73" s="2">
        <v>117</v>
      </c>
      <c r="G73" s="3"/>
      <c r="H73" s="3"/>
      <c r="I73" s="2">
        <f t="shared" si="4"/>
        <v>0</v>
      </c>
      <c r="J73" s="2">
        <f t="shared" si="5"/>
        <v>0</v>
      </c>
    </row>
    <row r="74" spans="1:10" ht="33.75" customHeight="1" x14ac:dyDescent="0.25">
      <c r="A74" s="1" t="s">
        <v>224</v>
      </c>
      <c r="B74" s="1" t="s">
        <v>206</v>
      </c>
      <c r="C74" s="1" t="s">
        <v>225</v>
      </c>
      <c r="D74" s="1" t="s">
        <v>226</v>
      </c>
      <c r="E74" s="1" t="s">
        <v>215</v>
      </c>
      <c r="F74" s="2">
        <v>351</v>
      </c>
      <c r="G74" s="3"/>
      <c r="H74" s="3"/>
      <c r="I74" s="2">
        <f t="shared" si="4"/>
        <v>0</v>
      </c>
      <c r="J74" s="2">
        <f t="shared" si="5"/>
        <v>0</v>
      </c>
    </row>
    <row r="75" spans="1:10" x14ac:dyDescent="0.25">
      <c r="A75" s="1" t="s">
        <v>227</v>
      </c>
      <c r="B75" s="1" t="s">
        <v>217</v>
      </c>
      <c r="C75" s="1" t="s">
        <v>228</v>
      </c>
      <c r="D75" s="1" t="s">
        <v>229</v>
      </c>
      <c r="E75" s="1" t="s">
        <v>215</v>
      </c>
      <c r="F75" s="2">
        <v>5</v>
      </c>
      <c r="G75" s="3"/>
      <c r="H75" s="3"/>
      <c r="I75" s="2">
        <f t="shared" si="4"/>
        <v>0</v>
      </c>
      <c r="J75" s="2">
        <f t="shared" si="5"/>
        <v>0</v>
      </c>
    </row>
    <row r="76" spans="1:10" x14ac:dyDescent="0.25">
      <c r="A76" s="1" t="s">
        <v>230</v>
      </c>
      <c r="B76" s="1" t="s">
        <v>217</v>
      </c>
      <c r="C76" s="1" t="s">
        <v>231</v>
      </c>
      <c r="D76" s="1" t="s">
        <v>232</v>
      </c>
      <c r="E76" s="1" t="s">
        <v>233</v>
      </c>
      <c r="F76" s="2">
        <v>25</v>
      </c>
      <c r="G76" s="3"/>
      <c r="H76" s="3"/>
      <c r="I76" s="2">
        <f t="shared" si="4"/>
        <v>0</v>
      </c>
      <c r="J76" s="2">
        <f t="shared" si="5"/>
        <v>0</v>
      </c>
    </row>
    <row r="77" spans="1:10" x14ac:dyDescent="0.25">
      <c r="A77" s="1" t="s">
        <v>234</v>
      </c>
      <c r="B77" s="1" t="s">
        <v>217</v>
      </c>
      <c r="C77" s="1" t="s">
        <v>235</v>
      </c>
      <c r="D77" s="1" t="s">
        <v>236</v>
      </c>
      <c r="E77" s="1" t="s">
        <v>215</v>
      </c>
      <c r="F77" s="2">
        <v>4</v>
      </c>
      <c r="G77" s="3"/>
      <c r="H77" s="3"/>
      <c r="I77" s="2">
        <f t="shared" si="4"/>
        <v>0</v>
      </c>
      <c r="J77" s="2">
        <f t="shared" si="5"/>
        <v>0</v>
      </c>
    </row>
    <row r="78" spans="1:10" ht="34.700000000000003" customHeight="1" x14ac:dyDescent="0.25">
      <c r="A78" s="1" t="s">
        <v>237</v>
      </c>
      <c r="B78" s="1" t="s">
        <v>217</v>
      </c>
      <c r="C78" s="1" t="s">
        <v>238</v>
      </c>
      <c r="D78" s="1" t="s">
        <v>239</v>
      </c>
      <c r="E78" s="1" t="s">
        <v>223</v>
      </c>
      <c r="F78" s="2">
        <v>117</v>
      </c>
      <c r="G78" s="3"/>
      <c r="H78" s="3"/>
      <c r="I78" s="2">
        <f t="shared" si="4"/>
        <v>0</v>
      </c>
      <c r="J78" s="2">
        <f t="shared" si="5"/>
        <v>0</v>
      </c>
    </row>
    <row r="79" spans="1:10" ht="128.65" customHeight="1" x14ac:dyDescent="0.25">
      <c r="A79" s="1" t="s">
        <v>240</v>
      </c>
      <c r="B79" s="1" t="s">
        <v>217</v>
      </c>
      <c r="C79" s="1" t="s">
        <v>241</v>
      </c>
      <c r="D79" s="1" t="s">
        <v>242</v>
      </c>
      <c r="E79" s="1" t="s">
        <v>223</v>
      </c>
      <c r="F79" s="2">
        <v>117</v>
      </c>
      <c r="G79" s="3"/>
      <c r="H79" s="3"/>
      <c r="I79" s="2">
        <f t="shared" si="4"/>
        <v>0</v>
      </c>
      <c r="J79" s="2">
        <f t="shared" si="5"/>
        <v>0</v>
      </c>
    </row>
    <row r="80" spans="1:10" ht="61.15" customHeight="1" x14ac:dyDescent="0.25">
      <c r="A80" s="1" t="s">
        <v>243</v>
      </c>
      <c r="B80" s="1" t="s">
        <v>217</v>
      </c>
      <c r="C80" s="1" t="s">
        <v>244</v>
      </c>
      <c r="D80" s="1" t="s">
        <v>245</v>
      </c>
      <c r="E80" s="1" t="s">
        <v>223</v>
      </c>
      <c r="F80" s="2">
        <v>1500</v>
      </c>
      <c r="G80" s="3"/>
      <c r="H80" s="3"/>
      <c r="I80" s="2">
        <f t="shared" si="4"/>
        <v>0</v>
      </c>
      <c r="J80" s="2">
        <f t="shared" si="5"/>
        <v>0</v>
      </c>
    </row>
    <row r="81" spans="1:10" ht="33.4" customHeight="1" x14ac:dyDescent="0.25">
      <c r="A81" s="1" t="s">
        <v>246</v>
      </c>
      <c r="B81" s="1" t="s">
        <v>217</v>
      </c>
      <c r="C81" s="1" t="s">
        <v>247</v>
      </c>
      <c r="D81" s="1" t="s">
        <v>248</v>
      </c>
      <c r="E81" s="1" t="s">
        <v>223</v>
      </c>
      <c r="F81" s="2">
        <v>1300</v>
      </c>
      <c r="G81" s="3"/>
      <c r="H81" s="3"/>
      <c r="I81" s="2">
        <f t="shared" si="4"/>
        <v>0</v>
      </c>
      <c r="J81" s="2">
        <f t="shared" si="5"/>
        <v>0</v>
      </c>
    </row>
    <row r="82" spans="1:10" ht="33.75" customHeight="1" x14ac:dyDescent="0.25">
      <c r="A82" s="1" t="s">
        <v>249</v>
      </c>
      <c r="B82" s="1" t="s">
        <v>206</v>
      </c>
      <c r="C82" s="1" t="s">
        <v>250</v>
      </c>
      <c r="D82" s="1" t="s">
        <v>251</v>
      </c>
      <c r="E82" s="1" t="s">
        <v>215</v>
      </c>
      <c r="F82" s="2">
        <v>3000</v>
      </c>
      <c r="G82" s="3"/>
      <c r="H82" s="3"/>
      <c r="I82" s="2">
        <f t="shared" si="4"/>
        <v>0</v>
      </c>
      <c r="J82" s="2">
        <f t="shared" si="5"/>
        <v>0</v>
      </c>
    </row>
    <row r="83" spans="1:10" ht="35.65" customHeight="1" x14ac:dyDescent="0.25">
      <c r="A83" s="1" t="s">
        <v>252</v>
      </c>
      <c r="B83" s="1" t="s">
        <v>206</v>
      </c>
      <c r="C83" s="1" t="s">
        <v>253</v>
      </c>
      <c r="D83" s="1" t="s">
        <v>254</v>
      </c>
      <c r="E83" s="1" t="s">
        <v>255</v>
      </c>
      <c r="F83" s="2">
        <v>2</v>
      </c>
      <c r="G83" s="3"/>
      <c r="H83" s="3"/>
      <c r="I83" s="2">
        <f t="shared" si="4"/>
        <v>0</v>
      </c>
      <c r="J83" s="2">
        <f t="shared" si="5"/>
        <v>0</v>
      </c>
    </row>
    <row r="84" spans="1:10" ht="26.1" customHeight="1" x14ac:dyDescent="0.25">
      <c r="A84" s="1" t="s">
        <v>256</v>
      </c>
      <c r="B84" s="1" t="s">
        <v>206</v>
      </c>
      <c r="C84" s="1" t="s">
        <v>257</v>
      </c>
      <c r="D84" s="1" t="s">
        <v>258</v>
      </c>
      <c r="E84" s="1" t="s">
        <v>215</v>
      </c>
      <c r="F84" s="2">
        <v>2</v>
      </c>
      <c r="G84" s="3"/>
      <c r="H84" s="3"/>
      <c r="I84" s="2">
        <f t="shared" si="4"/>
        <v>0</v>
      </c>
      <c r="J84" s="2">
        <f t="shared" si="5"/>
        <v>0</v>
      </c>
    </row>
    <row r="85" spans="1:10" ht="170.1" customHeight="1" x14ac:dyDescent="0.25">
      <c r="A85" s="1" t="s">
        <v>259</v>
      </c>
      <c r="B85" s="1" t="s">
        <v>206</v>
      </c>
      <c r="C85" s="1" t="s">
        <v>260</v>
      </c>
      <c r="D85" s="1" t="s">
        <v>261</v>
      </c>
      <c r="E85" s="1" t="s">
        <v>34</v>
      </c>
      <c r="F85" s="2">
        <v>2800</v>
      </c>
      <c r="G85" s="3"/>
      <c r="H85" s="3"/>
      <c r="I85" s="2">
        <f t="shared" si="4"/>
        <v>0</v>
      </c>
      <c r="J85" s="2">
        <f t="shared" si="5"/>
        <v>0</v>
      </c>
    </row>
    <row r="86" spans="1:10" ht="166.9" customHeight="1" x14ac:dyDescent="0.25">
      <c r="A86" s="1" t="s">
        <v>262</v>
      </c>
      <c r="B86" s="1" t="s">
        <v>206</v>
      </c>
      <c r="C86" s="1" t="s">
        <v>260</v>
      </c>
      <c r="D86" s="1" t="s">
        <v>263</v>
      </c>
      <c r="E86" s="1" t="s">
        <v>34</v>
      </c>
      <c r="F86" s="2">
        <v>2800</v>
      </c>
      <c r="G86" s="3"/>
      <c r="H86" s="3"/>
      <c r="I86" s="2">
        <f t="shared" si="4"/>
        <v>0</v>
      </c>
      <c r="J86" s="2">
        <f t="shared" si="5"/>
        <v>0</v>
      </c>
    </row>
    <row r="87" spans="1:10" ht="166.9" customHeight="1" x14ac:dyDescent="0.25">
      <c r="A87" s="1" t="s">
        <v>264</v>
      </c>
      <c r="B87" s="1" t="s">
        <v>206</v>
      </c>
      <c r="C87" s="1" t="s">
        <v>260</v>
      </c>
      <c r="D87" s="1" t="s">
        <v>265</v>
      </c>
      <c r="E87" s="1" t="s">
        <v>34</v>
      </c>
      <c r="F87" s="2">
        <v>2800</v>
      </c>
      <c r="G87" s="3"/>
      <c r="H87" s="3"/>
      <c r="I87" s="2">
        <f t="shared" si="4"/>
        <v>0</v>
      </c>
      <c r="J87" s="2">
        <f t="shared" si="5"/>
        <v>0</v>
      </c>
    </row>
    <row r="88" spans="1:10" ht="169.7" customHeight="1" x14ac:dyDescent="0.25">
      <c r="A88" s="1" t="s">
        <v>266</v>
      </c>
      <c r="B88" s="1" t="s">
        <v>206</v>
      </c>
      <c r="C88" s="1" t="s">
        <v>267</v>
      </c>
      <c r="D88" s="1" t="s">
        <v>268</v>
      </c>
      <c r="E88" s="1" t="s">
        <v>34</v>
      </c>
      <c r="F88" s="2">
        <v>300</v>
      </c>
      <c r="G88" s="3"/>
      <c r="H88" s="3"/>
      <c r="I88" s="2">
        <f t="shared" si="4"/>
        <v>0</v>
      </c>
      <c r="J88" s="2">
        <f t="shared" si="5"/>
        <v>0</v>
      </c>
    </row>
    <row r="89" spans="1:10" ht="167.45" customHeight="1" x14ac:dyDescent="0.25">
      <c r="A89" s="1" t="s">
        <v>269</v>
      </c>
      <c r="B89" s="1" t="s">
        <v>206</v>
      </c>
      <c r="C89" s="1" t="s">
        <v>267</v>
      </c>
      <c r="D89" s="1" t="s">
        <v>270</v>
      </c>
      <c r="E89" s="1" t="s">
        <v>34</v>
      </c>
      <c r="F89" s="2">
        <v>300</v>
      </c>
      <c r="G89" s="3"/>
      <c r="H89" s="3"/>
      <c r="I89" s="2">
        <f t="shared" si="4"/>
        <v>0</v>
      </c>
      <c r="J89" s="2">
        <f t="shared" si="5"/>
        <v>0</v>
      </c>
    </row>
    <row r="90" spans="1:10" ht="105.75" customHeight="1" x14ac:dyDescent="0.25">
      <c r="A90" s="1" t="s">
        <v>271</v>
      </c>
      <c r="B90" s="1" t="s">
        <v>206</v>
      </c>
      <c r="C90" s="1" t="s">
        <v>272</v>
      </c>
      <c r="D90" s="1" t="s">
        <v>273</v>
      </c>
      <c r="E90" s="1" t="s">
        <v>34</v>
      </c>
      <c r="F90" s="2">
        <v>960</v>
      </c>
      <c r="G90" s="3"/>
      <c r="H90" s="3"/>
      <c r="I90" s="2">
        <f t="shared" si="4"/>
        <v>0</v>
      </c>
      <c r="J90" s="2">
        <f t="shared" si="5"/>
        <v>0</v>
      </c>
    </row>
    <row r="91" spans="1:10" ht="63.4" customHeight="1" x14ac:dyDescent="0.25">
      <c r="A91" s="1" t="s">
        <v>274</v>
      </c>
      <c r="B91" s="1" t="s">
        <v>206</v>
      </c>
      <c r="C91" s="1" t="s">
        <v>275</v>
      </c>
      <c r="D91" s="1" t="s">
        <v>276</v>
      </c>
      <c r="E91" s="1" t="s">
        <v>34</v>
      </c>
      <c r="F91" s="2">
        <v>900</v>
      </c>
      <c r="G91" s="3"/>
      <c r="H91" s="3"/>
      <c r="I91" s="2">
        <f t="shared" si="4"/>
        <v>0</v>
      </c>
      <c r="J91" s="2">
        <f t="shared" si="5"/>
        <v>0</v>
      </c>
    </row>
    <row r="92" spans="1:10" ht="40.5" customHeight="1" x14ac:dyDescent="0.25">
      <c r="A92" s="1" t="s">
        <v>277</v>
      </c>
      <c r="B92" s="1" t="s">
        <v>217</v>
      </c>
      <c r="C92" s="1" t="s">
        <v>278</v>
      </c>
      <c r="D92" s="1" t="s">
        <v>279</v>
      </c>
      <c r="E92" s="1" t="s">
        <v>20</v>
      </c>
      <c r="F92" s="2">
        <v>2800</v>
      </c>
      <c r="G92" s="3"/>
      <c r="H92" s="3"/>
      <c r="I92" s="2">
        <f t="shared" si="4"/>
        <v>0</v>
      </c>
      <c r="J92" s="2">
        <f t="shared" si="5"/>
        <v>0</v>
      </c>
    </row>
    <row r="93" spans="1:10" ht="18.95" customHeight="1" x14ac:dyDescent="0.25">
      <c r="A93" s="1" t="s">
        <v>280</v>
      </c>
      <c r="B93" s="1" t="s">
        <v>217</v>
      </c>
      <c r="C93" s="1" t="s">
        <v>281</v>
      </c>
      <c r="D93" s="1" t="s">
        <v>282</v>
      </c>
      <c r="E93" s="1" t="s">
        <v>223</v>
      </c>
      <c r="F93" s="2">
        <v>819</v>
      </c>
      <c r="G93" s="3"/>
      <c r="H93" s="3"/>
      <c r="I93" s="2">
        <f t="shared" si="4"/>
        <v>0</v>
      </c>
      <c r="J93" s="2">
        <f t="shared" si="5"/>
        <v>0</v>
      </c>
    </row>
    <row r="94" spans="1:10" x14ac:dyDescent="0.25">
      <c r="A94" s="1" t="s">
        <v>283</v>
      </c>
      <c r="B94" s="1" t="s">
        <v>217</v>
      </c>
      <c r="C94" s="1" t="s">
        <v>284</v>
      </c>
      <c r="D94" s="1" t="s">
        <v>285</v>
      </c>
      <c r="E94" s="1" t="s">
        <v>223</v>
      </c>
      <c r="F94" s="2">
        <v>819</v>
      </c>
      <c r="G94" s="3"/>
      <c r="H94" s="3"/>
      <c r="I94" s="2">
        <f t="shared" si="4"/>
        <v>0</v>
      </c>
      <c r="J94" s="2">
        <f t="shared" si="5"/>
        <v>0</v>
      </c>
    </row>
    <row r="95" spans="1:10" x14ac:dyDescent="0.25">
      <c r="A95" s="1" t="s">
        <v>286</v>
      </c>
      <c r="B95" s="1" t="s">
        <v>217</v>
      </c>
      <c r="C95" s="1" t="s">
        <v>287</v>
      </c>
      <c r="D95" s="1" t="s">
        <v>288</v>
      </c>
      <c r="E95" s="1" t="s">
        <v>223</v>
      </c>
      <c r="F95" s="2">
        <v>819</v>
      </c>
      <c r="G95" s="3"/>
      <c r="H95" s="3"/>
      <c r="I95" s="2">
        <f t="shared" si="4"/>
        <v>0</v>
      </c>
      <c r="J95" s="2">
        <f t="shared" si="5"/>
        <v>0</v>
      </c>
    </row>
    <row r="96" spans="1:10" ht="22.15" customHeight="1" x14ac:dyDescent="0.25">
      <c r="A96" s="1" t="s">
        <v>289</v>
      </c>
      <c r="B96" s="1" t="s">
        <v>217</v>
      </c>
      <c r="C96" s="1" t="s">
        <v>290</v>
      </c>
      <c r="D96" s="1" t="s">
        <v>291</v>
      </c>
      <c r="E96" s="1" t="s">
        <v>223</v>
      </c>
      <c r="F96" s="2">
        <v>819</v>
      </c>
      <c r="G96" s="3"/>
      <c r="H96" s="3"/>
      <c r="I96" s="2">
        <f t="shared" si="4"/>
        <v>0</v>
      </c>
      <c r="J96" s="2">
        <f t="shared" si="5"/>
        <v>0</v>
      </c>
    </row>
    <row r="97" spans="1:10" ht="19.350000000000001" customHeight="1" x14ac:dyDescent="0.25">
      <c r="A97" s="1" t="s">
        <v>292</v>
      </c>
      <c r="B97" s="1" t="s">
        <v>217</v>
      </c>
      <c r="C97" s="1" t="s">
        <v>293</v>
      </c>
      <c r="D97" s="1" t="s">
        <v>294</v>
      </c>
      <c r="E97" s="1" t="s">
        <v>223</v>
      </c>
      <c r="F97" s="2">
        <v>468</v>
      </c>
      <c r="G97" s="3"/>
      <c r="H97" s="3"/>
      <c r="I97" s="2">
        <f t="shared" si="4"/>
        <v>0</v>
      </c>
      <c r="J97" s="2">
        <f t="shared" si="5"/>
        <v>0</v>
      </c>
    </row>
    <row r="98" spans="1:10" x14ac:dyDescent="0.25">
      <c r="A98" s="1" t="s">
        <v>295</v>
      </c>
      <c r="B98" s="1" t="s">
        <v>217</v>
      </c>
      <c r="C98" s="1" t="s">
        <v>296</v>
      </c>
      <c r="D98" s="1" t="s">
        <v>297</v>
      </c>
      <c r="E98" s="1" t="s">
        <v>223</v>
      </c>
      <c r="F98" s="2">
        <v>234</v>
      </c>
      <c r="G98" s="3"/>
      <c r="H98" s="3"/>
      <c r="I98" s="2">
        <f t="shared" si="4"/>
        <v>0</v>
      </c>
      <c r="J98" s="2">
        <f t="shared" si="5"/>
        <v>0</v>
      </c>
    </row>
    <row r="99" spans="1:10" ht="409.6" customHeight="1" x14ac:dyDescent="0.25">
      <c r="A99" s="1" t="s">
        <v>298</v>
      </c>
      <c r="B99" s="1" t="s">
        <v>217</v>
      </c>
      <c r="C99" s="1" t="s">
        <v>299</v>
      </c>
      <c r="D99" s="1" t="s">
        <v>300</v>
      </c>
      <c r="E99" s="1" t="s">
        <v>223</v>
      </c>
      <c r="F99" s="2">
        <v>49</v>
      </c>
      <c r="G99" s="3"/>
      <c r="H99" s="3"/>
      <c r="I99" s="2">
        <f t="shared" si="4"/>
        <v>0</v>
      </c>
      <c r="J99" s="2">
        <f t="shared" si="5"/>
        <v>0</v>
      </c>
    </row>
    <row r="100" spans="1:10" ht="409.6" customHeight="1" x14ac:dyDescent="0.25">
      <c r="A100" s="1" t="s">
        <v>301</v>
      </c>
      <c r="B100" s="1" t="s">
        <v>217</v>
      </c>
      <c r="C100" s="1" t="s">
        <v>302</v>
      </c>
      <c r="D100" s="1" t="s">
        <v>303</v>
      </c>
      <c r="E100" s="1" t="s">
        <v>223</v>
      </c>
      <c r="F100" s="2">
        <v>49</v>
      </c>
      <c r="G100" s="3"/>
      <c r="H100" s="3"/>
      <c r="I100" s="2">
        <f t="shared" si="4"/>
        <v>0</v>
      </c>
      <c r="J100" s="2">
        <f t="shared" si="5"/>
        <v>0</v>
      </c>
    </row>
    <row r="101" spans="1:10" ht="409.6" customHeight="1" x14ac:dyDescent="0.25">
      <c r="A101" s="1" t="s">
        <v>304</v>
      </c>
      <c r="B101" s="1" t="s">
        <v>217</v>
      </c>
      <c r="C101" s="1" t="s">
        <v>305</v>
      </c>
      <c r="D101" s="1" t="s">
        <v>306</v>
      </c>
      <c r="E101" s="1" t="s">
        <v>223</v>
      </c>
      <c r="F101" s="2">
        <v>2</v>
      </c>
      <c r="G101" s="3"/>
      <c r="H101" s="3"/>
      <c r="I101" s="2">
        <f t="shared" si="4"/>
        <v>0</v>
      </c>
      <c r="J101" s="2">
        <f t="shared" si="5"/>
        <v>0</v>
      </c>
    </row>
    <row r="102" spans="1:10" ht="85.15" customHeight="1" x14ac:dyDescent="0.25">
      <c r="A102" s="1" t="s">
        <v>307</v>
      </c>
      <c r="B102" s="1" t="s">
        <v>217</v>
      </c>
      <c r="C102" s="1" t="s">
        <v>308</v>
      </c>
      <c r="D102" s="1" t="s">
        <v>309</v>
      </c>
      <c r="E102" s="1" t="s">
        <v>223</v>
      </c>
      <c r="F102" s="2">
        <v>66</v>
      </c>
      <c r="G102" s="3"/>
      <c r="H102" s="3"/>
      <c r="I102" s="2">
        <f t="shared" si="4"/>
        <v>0</v>
      </c>
      <c r="J102" s="2">
        <f t="shared" si="5"/>
        <v>0</v>
      </c>
    </row>
    <row r="103" spans="1:10" ht="229.15" customHeight="1" x14ac:dyDescent="0.25">
      <c r="A103" s="1" t="s">
        <v>310</v>
      </c>
      <c r="B103" s="1" t="s">
        <v>217</v>
      </c>
      <c r="C103" s="1" t="s">
        <v>311</v>
      </c>
      <c r="D103" s="1" t="s">
        <v>312</v>
      </c>
      <c r="E103" s="1" t="s">
        <v>223</v>
      </c>
      <c r="F103" s="2">
        <v>66</v>
      </c>
      <c r="G103" s="3"/>
      <c r="H103" s="3"/>
      <c r="I103" s="2">
        <f t="shared" si="4"/>
        <v>0</v>
      </c>
      <c r="J103" s="2">
        <f t="shared" si="5"/>
        <v>0</v>
      </c>
    </row>
    <row r="104" spans="1:10" ht="229.5" customHeight="1" x14ac:dyDescent="0.25">
      <c r="A104" s="1" t="s">
        <v>313</v>
      </c>
      <c r="B104" s="1" t="s">
        <v>217</v>
      </c>
      <c r="C104" s="1" t="s">
        <v>314</v>
      </c>
      <c r="D104" s="1" t="s">
        <v>315</v>
      </c>
      <c r="E104" s="1" t="s">
        <v>223</v>
      </c>
      <c r="F104" s="2">
        <v>50</v>
      </c>
      <c r="G104" s="3"/>
      <c r="H104" s="3"/>
      <c r="I104" s="2">
        <f t="shared" si="4"/>
        <v>0</v>
      </c>
      <c r="J104" s="2">
        <f t="shared" si="5"/>
        <v>0</v>
      </c>
    </row>
    <row r="105" spans="1:10" ht="123.4" customHeight="1" x14ac:dyDescent="0.25">
      <c r="A105" s="1" t="s">
        <v>316</v>
      </c>
      <c r="B105" s="1" t="s">
        <v>217</v>
      </c>
      <c r="C105" s="1" t="s">
        <v>317</v>
      </c>
      <c r="D105" s="1" t="s">
        <v>318</v>
      </c>
      <c r="E105" s="1" t="s">
        <v>223</v>
      </c>
      <c r="F105" s="2">
        <v>49</v>
      </c>
      <c r="G105" s="3"/>
      <c r="H105" s="3"/>
      <c r="I105" s="2">
        <f t="shared" si="4"/>
        <v>0</v>
      </c>
      <c r="J105" s="2">
        <f t="shared" si="5"/>
        <v>0</v>
      </c>
    </row>
    <row r="106" spans="1:10" ht="118.9" customHeight="1" x14ac:dyDescent="0.25">
      <c r="A106" s="1" t="s">
        <v>319</v>
      </c>
      <c r="B106" s="1" t="s">
        <v>217</v>
      </c>
      <c r="C106" s="1" t="s">
        <v>320</v>
      </c>
      <c r="D106" s="1" t="s">
        <v>321</v>
      </c>
      <c r="E106" s="1" t="s">
        <v>223</v>
      </c>
      <c r="F106" s="2">
        <v>49</v>
      </c>
      <c r="G106" s="3"/>
      <c r="H106" s="3"/>
      <c r="I106" s="2">
        <f t="shared" si="4"/>
        <v>0</v>
      </c>
      <c r="J106" s="2">
        <f t="shared" si="5"/>
        <v>0</v>
      </c>
    </row>
    <row r="107" spans="1:10" ht="118.9" customHeight="1" x14ac:dyDescent="0.25">
      <c r="A107" s="1" t="s">
        <v>322</v>
      </c>
      <c r="B107" s="1" t="s">
        <v>217</v>
      </c>
      <c r="C107" s="1" t="s">
        <v>323</v>
      </c>
      <c r="D107" s="1" t="s">
        <v>324</v>
      </c>
      <c r="E107" s="1" t="s">
        <v>223</v>
      </c>
      <c r="F107" s="2">
        <v>1</v>
      </c>
      <c r="G107" s="3"/>
      <c r="H107" s="3"/>
      <c r="I107" s="2">
        <f t="shared" si="4"/>
        <v>0</v>
      </c>
      <c r="J107" s="2">
        <f t="shared" si="5"/>
        <v>0</v>
      </c>
    </row>
    <row r="108" spans="1:10" ht="125.65" customHeight="1" x14ac:dyDescent="0.25">
      <c r="A108" s="1" t="s">
        <v>325</v>
      </c>
      <c r="B108" s="1" t="s">
        <v>217</v>
      </c>
      <c r="C108" s="1" t="s">
        <v>326</v>
      </c>
      <c r="D108" s="1" t="s">
        <v>327</v>
      </c>
      <c r="E108" s="1" t="s">
        <v>223</v>
      </c>
      <c r="F108" s="2">
        <v>4</v>
      </c>
      <c r="G108" s="3"/>
      <c r="H108" s="3"/>
      <c r="I108" s="2">
        <f t="shared" si="4"/>
        <v>0</v>
      </c>
      <c r="J108" s="2">
        <f t="shared" si="5"/>
        <v>0</v>
      </c>
    </row>
    <row r="109" spans="1:10" ht="83.25" customHeight="1" x14ac:dyDescent="0.25">
      <c r="A109" s="1" t="s">
        <v>328</v>
      </c>
      <c r="B109" s="1" t="s">
        <v>217</v>
      </c>
      <c r="C109" s="1" t="s">
        <v>329</v>
      </c>
      <c r="D109" s="1" t="s">
        <v>330</v>
      </c>
      <c r="E109" s="1" t="s">
        <v>223</v>
      </c>
      <c r="F109" s="2">
        <v>117</v>
      </c>
      <c r="G109" s="3"/>
      <c r="H109" s="3"/>
      <c r="I109" s="2">
        <f t="shared" si="4"/>
        <v>0</v>
      </c>
      <c r="J109" s="2">
        <f t="shared" si="5"/>
        <v>0</v>
      </c>
    </row>
    <row r="110" spans="1:10" ht="29.25" customHeight="1" x14ac:dyDescent="0.25">
      <c r="A110" s="1" t="s">
        <v>331</v>
      </c>
      <c r="B110" s="1" t="s">
        <v>217</v>
      </c>
      <c r="C110" s="1" t="s">
        <v>332</v>
      </c>
      <c r="D110" s="1" t="s">
        <v>333</v>
      </c>
      <c r="E110" s="1" t="s">
        <v>223</v>
      </c>
      <c r="F110" s="2">
        <v>4</v>
      </c>
      <c r="G110" s="3"/>
      <c r="H110" s="3"/>
      <c r="I110" s="2">
        <f t="shared" si="4"/>
        <v>0</v>
      </c>
      <c r="J110" s="2">
        <f t="shared" si="5"/>
        <v>0</v>
      </c>
    </row>
    <row r="111" spans="1:10" ht="42.4" customHeight="1" x14ac:dyDescent="0.25">
      <c r="A111" s="1" t="s">
        <v>334</v>
      </c>
      <c r="B111" s="1" t="s">
        <v>217</v>
      </c>
      <c r="C111" s="1" t="s">
        <v>335</v>
      </c>
      <c r="D111" s="1" t="s">
        <v>336</v>
      </c>
      <c r="E111" s="1" t="s">
        <v>223</v>
      </c>
      <c r="F111" s="2">
        <v>4</v>
      </c>
      <c r="G111" s="3"/>
      <c r="H111" s="3"/>
      <c r="I111" s="2">
        <f t="shared" si="4"/>
        <v>0</v>
      </c>
      <c r="J111" s="2">
        <f t="shared" si="5"/>
        <v>0</v>
      </c>
    </row>
    <row r="112" spans="1:10" ht="33.75" customHeight="1" x14ac:dyDescent="0.25">
      <c r="A112" s="1" t="s">
        <v>337</v>
      </c>
      <c r="B112" s="1" t="s">
        <v>217</v>
      </c>
      <c r="C112" s="1" t="s">
        <v>338</v>
      </c>
      <c r="D112" s="1" t="s">
        <v>339</v>
      </c>
      <c r="E112" s="1" t="s">
        <v>223</v>
      </c>
      <c r="F112" s="2">
        <v>118</v>
      </c>
      <c r="G112" s="3"/>
      <c r="H112" s="3"/>
      <c r="I112" s="2">
        <f t="shared" si="4"/>
        <v>0</v>
      </c>
      <c r="J112" s="2">
        <f t="shared" si="5"/>
        <v>0</v>
      </c>
    </row>
    <row r="113" spans="1:10" ht="60.75" customHeight="1" x14ac:dyDescent="0.25">
      <c r="A113" s="1" t="s">
        <v>340</v>
      </c>
      <c r="B113" s="1" t="s">
        <v>206</v>
      </c>
      <c r="C113" s="1" t="s">
        <v>341</v>
      </c>
      <c r="D113" s="1" t="s">
        <v>342</v>
      </c>
      <c r="E113" s="1" t="s">
        <v>209</v>
      </c>
      <c r="F113" s="2">
        <v>4</v>
      </c>
      <c r="G113" s="3"/>
      <c r="H113" s="3"/>
      <c r="I113" s="2">
        <f t="shared" si="4"/>
        <v>0</v>
      </c>
      <c r="J113" s="2">
        <f t="shared" si="5"/>
        <v>0</v>
      </c>
    </row>
    <row r="114" spans="1:10" ht="36" customHeight="1" x14ac:dyDescent="0.25">
      <c r="A114" s="1" t="s">
        <v>343</v>
      </c>
      <c r="B114" s="1" t="s">
        <v>206</v>
      </c>
      <c r="C114" s="1" t="s">
        <v>344</v>
      </c>
      <c r="D114" s="1" t="s">
        <v>345</v>
      </c>
      <c r="E114" s="1" t="s">
        <v>209</v>
      </c>
      <c r="F114" s="2">
        <v>224</v>
      </c>
      <c r="G114" s="3"/>
      <c r="H114" s="3"/>
      <c r="I114" s="2">
        <f t="shared" si="4"/>
        <v>0</v>
      </c>
      <c r="J114" s="2">
        <f t="shared" si="5"/>
        <v>0</v>
      </c>
    </row>
    <row r="115" spans="1:10" ht="30.6" customHeight="1" x14ac:dyDescent="0.25">
      <c r="A115" s="1" t="s">
        <v>346</v>
      </c>
      <c r="B115" s="1" t="s">
        <v>206</v>
      </c>
      <c r="C115" s="1" t="s">
        <v>347</v>
      </c>
      <c r="D115" s="1" t="s">
        <v>348</v>
      </c>
      <c r="E115" s="1" t="s">
        <v>209</v>
      </c>
      <c r="F115" s="2">
        <v>2</v>
      </c>
      <c r="G115" s="3"/>
      <c r="H115" s="3"/>
      <c r="I115" s="2">
        <f t="shared" si="4"/>
        <v>0</v>
      </c>
      <c r="J115" s="2">
        <f t="shared" si="5"/>
        <v>0</v>
      </c>
    </row>
    <row r="116" spans="1:10" ht="28.9" customHeight="1" x14ac:dyDescent="0.25">
      <c r="A116" s="1" t="s">
        <v>349</v>
      </c>
      <c r="B116" s="1" t="s">
        <v>206</v>
      </c>
      <c r="C116" s="1" t="s">
        <v>350</v>
      </c>
      <c r="D116" s="1" t="s">
        <v>351</v>
      </c>
      <c r="E116" s="1" t="s">
        <v>34</v>
      </c>
      <c r="F116" s="2">
        <v>117</v>
      </c>
      <c r="G116" s="3"/>
      <c r="H116" s="3"/>
      <c r="I116" s="2">
        <f t="shared" si="4"/>
        <v>0</v>
      </c>
      <c r="J116" s="2">
        <f t="shared" si="5"/>
        <v>0</v>
      </c>
    </row>
    <row r="117" spans="1:10" ht="46.9" customHeight="1" x14ac:dyDescent="0.25">
      <c r="A117" s="1" t="s">
        <v>352</v>
      </c>
      <c r="B117" s="1"/>
      <c r="C117" s="1"/>
      <c r="D117" s="1" t="s">
        <v>353</v>
      </c>
    </row>
    <row r="118" spans="1:10" x14ac:dyDescent="0.25">
      <c r="A118" s="1" t="s">
        <v>354</v>
      </c>
      <c r="B118" s="1" t="s">
        <v>217</v>
      </c>
      <c r="C118" s="1" t="s">
        <v>355</v>
      </c>
      <c r="D118" s="1" t="s">
        <v>356</v>
      </c>
      <c r="E118" s="1" t="s">
        <v>223</v>
      </c>
      <c r="F118" s="2">
        <v>4</v>
      </c>
      <c r="G118" s="3"/>
      <c r="H118" s="3"/>
      <c r="I118" s="2">
        <f t="shared" ref="I118:I146" si="6">ROUND(G118*(1 + H118/100),2)</f>
        <v>0</v>
      </c>
      <c r="J118" s="2">
        <f t="shared" ref="J118:J146" si="7">ROUND(F118*I118,2)</f>
        <v>0</v>
      </c>
    </row>
    <row r="119" spans="1:10" x14ac:dyDescent="0.25">
      <c r="A119" s="1" t="s">
        <v>357</v>
      </c>
      <c r="B119" s="1" t="s">
        <v>217</v>
      </c>
      <c r="C119" s="1" t="s">
        <v>358</v>
      </c>
      <c r="D119" s="1" t="s">
        <v>359</v>
      </c>
      <c r="E119" s="1" t="s">
        <v>223</v>
      </c>
      <c r="F119" s="2">
        <v>10</v>
      </c>
      <c r="G119" s="3"/>
      <c r="H119" s="3"/>
      <c r="I119" s="2">
        <f t="shared" si="6"/>
        <v>0</v>
      </c>
      <c r="J119" s="2">
        <f t="shared" si="7"/>
        <v>0</v>
      </c>
    </row>
    <row r="120" spans="1:10" x14ac:dyDescent="0.25">
      <c r="A120" s="1" t="s">
        <v>360</v>
      </c>
      <c r="B120" s="1" t="s">
        <v>217</v>
      </c>
      <c r="C120" s="1" t="s">
        <v>361</v>
      </c>
      <c r="D120" s="1" t="s">
        <v>362</v>
      </c>
      <c r="E120" s="1" t="s">
        <v>223</v>
      </c>
      <c r="F120" s="2">
        <v>10</v>
      </c>
      <c r="G120" s="3"/>
      <c r="H120" s="3"/>
      <c r="I120" s="2">
        <f t="shared" si="6"/>
        <v>0</v>
      </c>
      <c r="J120" s="2">
        <f t="shared" si="7"/>
        <v>0</v>
      </c>
    </row>
    <row r="121" spans="1:10" x14ac:dyDescent="0.25">
      <c r="A121" s="1" t="s">
        <v>363</v>
      </c>
      <c r="B121" s="1" t="s">
        <v>217</v>
      </c>
      <c r="C121" s="1" t="s">
        <v>364</v>
      </c>
      <c r="D121" s="1" t="s">
        <v>365</v>
      </c>
      <c r="E121" s="1" t="s">
        <v>366</v>
      </c>
      <c r="F121" s="2">
        <v>11</v>
      </c>
      <c r="G121" s="3"/>
      <c r="H121" s="3"/>
      <c r="I121" s="2">
        <f t="shared" si="6"/>
        <v>0</v>
      </c>
      <c r="J121" s="2">
        <f t="shared" si="7"/>
        <v>0</v>
      </c>
    </row>
    <row r="122" spans="1:10" ht="26.65" customHeight="1" x14ac:dyDescent="0.25">
      <c r="A122" s="1" t="s">
        <v>367</v>
      </c>
      <c r="B122" s="1" t="s">
        <v>217</v>
      </c>
      <c r="C122" s="1" t="s">
        <v>368</v>
      </c>
      <c r="D122" s="1" t="s">
        <v>369</v>
      </c>
      <c r="E122" s="1" t="s">
        <v>223</v>
      </c>
      <c r="F122" s="2">
        <v>33</v>
      </c>
      <c r="G122" s="3"/>
      <c r="H122" s="3"/>
      <c r="I122" s="2">
        <f t="shared" si="6"/>
        <v>0</v>
      </c>
      <c r="J122" s="2">
        <f t="shared" si="7"/>
        <v>0</v>
      </c>
    </row>
    <row r="123" spans="1:10" x14ac:dyDescent="0.25">
      <c r="A123" s="1" t="s">
        <v>370</v>
      </c>
      <c r="B123" s="1" t="s">
        <v>217</v>
      </c>
      <c r="C123" s="1" t="s">
        <v>371</v>
      </c>
      <c r="D123" s="1" t="s">
        <v>372</v>
      </c>
      <c r="E123" s="1" t="s">
        <v>373</v>
      </c>
      <c r="F123" s="2">
        <v>11</v>
      </c>
      <c r="G123" s="3"/>
      <c r="H123" s="3"/>
      <c r="I123" s="2">
        <f t="shared" si="6"/>
        <v>0</v>
      </c>
      <c r="J123" s="2">
        <f t="shared" si="7"/>
        <v>0</v>
      </c>
    </row>
    <row r="124" spans="1:10" ht="19.350000000000001" customHeight="1" x14ac:dyDescent="0.25">
      <c r="A124" s="1" t="s">
        <v>374</v>
      </c>
      <c r="B124" s="1" t="s">
        <v>217</v>
      </c>
      <c r="C124" s="1" t="s">
        <v>375</v>
      </c>
      <c r="D124" s="1" t="s">
        <v>376</v>
      </c>
      <c r="E124" s="1" t="s">
        <v>373</v>
      </c>
      <c r="F124" s="2">
        <v>4</v>
      </c>
      <c r="G124" s="3"/>
      <c r="H124" s="3"/>
      <c r="I124" s="2">
        <f t="shared" si="6"/>
        <v>0</v>
      </c>
      <c r="J124" s="2">
        <f t="shared" si="7"/>
        <v>0</v>
      </c>
    </row>
    <row r="125" spans="1:10" x14ac:dyDescent="0.25">
      <c r="A125" s="1" t="s">
        <v>377</v>
      </c>
      <c r="B125" s="1" t="s">
        <v>217</v>
      </c>
      <c r="C125" s="1" t="s">
        <v>378</v>
      </c>
      <c r="D125" s="1" t="s">
        <v>379</v>
      </c>
      <c r="E125" s="1" t="s">
        <v>373</v>
      </c>
      <c r="F125" s="2">
        <v>4</v>
      </c>
      <c r="G125" s="3"/>
      <c r="H125" s="3"/>
      <c r="I125" s="2">
        <f t="shared" si="6"/>
        <v>0</v>
      </c>
      <c r="J125" s="2">
        <f t="shared" si="7"/>
        <v>0</v>
      </c>
    </row>
    <row r="126" spans="1:10" x14ac:dyDescent="0.25">
      <c r="A126" s="1" t="s">
        <v>380</v>
      </c>
      <c r="B126" s="1" t="s">
        <v>217</v>
      </c>
      <c r="C126" s="1" t="s">
        <v>381</v>
      </c>
      <c r="D126" s="1" t="s">
        <v>382</v>
      </c>
      <c r="E126" s="1" t="s">
        <v>373</v>
      </c>
      <c r="F126" s="2">
        <v>5</v>
      </c>
      <c r="G126" s="3"/>
      <c r="H126" s="3"/>
      <c r="I126" s="2">
        <f t="shared" si="6"/>
        <v>0</v>
      </c>
      <c r="J126" s="2">
        <f t="shared" si="7"/>
        <v>0</v>
      </c>
    </row>
    <row r="127" spans="1:10" ht="23.85" customHeight="1" x14ac:dyDescent="0.25">
      <c r="A127" s="1" t="s">
        <v>383</v>
      </c>
      <c r="B127" s="1" t="s">
        <v>217</v>
      </c>
      <c r="C127" s="1" t="s">
        <v>384</v>
      </c>
      <c r="D127" s="1" t="s">
        <v>385</v>
      </c>
      <c r="E127" s="1" t="s">
        <v>373</v>
      </c>
      <c r="F127" s="2">
        <v>12</v>
      </c>
      <c r="G127" s="3"/>
      <c r="H127" s="3"/>
      <c r="I127" s="2">
        <f t="shared" si="6"/>
        <v>0</v>
      </c>
      <c r="J127" s="2">
        <f t="shared" si="7"/>
        <v>0</v>
      </c>
    </row>
    <row r="128" spans="1:10" x14ac:dyDescent="0.25">
      <c r="A128" s="1" t="s">
        <v>386</v>
      </c>
      <c r="B128" s="1" t="s">
        <v>217</v>
      </c>
      <c r="C128" s="1" t="s">
        <v>387</v>
      </c>
      <c r="D128" s="1" t="s">
        <v>388</v>
      </c>
      <c r="E128" s="1" t="s">
        <v>373</v>
      </c>
      <c r="F128" s="2">
        <v>4</v>
      </c>
      <c r="G128" s="3"/>
      <c r="H128" s="3"/>
      <c r="I128" s="2">
        <f t="shared" si="6"/>
        <v>0</v>
      </c>
      <c r="J128" s="2">
        <f t="shared" si="7"/>
        <v>0</v>
      </c>
    </row>
    <row r="129" spans="1:10" x14ac:dyDescent="0.25">
      <c r="A129" s="1" t="s">
        <v>389</v>
      </c>
      <c r="B129" s="1" t="s">
        <v>217</v>
      </c>
      <c r="C129" s="1" t="s">
        <v>390</v>
      </c>
      <c r="D129" s="1" t="s">
        <v>391</v>
      </c>
      <c r="E129" s="1" t="s">
        <v>373</v>
      </c>
      <c r="F129" s="2">
        <v>12</v>
      </c>
      <c r="G129" s="3"/>
      <c r="H129" s="3"/>
      <c r="I129" s="2">
        <f t="shared" si="6"/>
        <v>0</v>
      </c>
      <c r="J129" s="2">
        <f t="shared" si="7"/>
        <v>0</v>
      </c>
    </row>
    <row r="130" spans="1:10" ht="19.899999999999999" customHeight="1" x14ac:dyDescent="0.25">
      <c r="A130" s="1" t="s">
        <v>392</v>
      </c>
      <c r="B130" s="1" t="s">
        <v>217</v>
      </c>
      <c r="C130" s="1" t="s">
        <v>393</v>
      </c>
      <c r="D130" s="1" t="s">
        <v>394</v>
      </c>
      <c r="E130" s="1" t="s">
        <v>373</v>
      </c>
      <c r="F130" s="2">
        <v>12</v>
      </c>
      <c r="G130" s="3"/>
      <c r="H130" s="3"/>
      <c r="I130" s="2">
        <f t="shared" si="6"/>
        <v>0</v>
      </c>
      <c r="J130" s="2">
        <f t="shared" si="7"/>
        <v>0</v>
      </c>
    </row>
    <row r="131" spans="1:10" x14ac:dyDescent="0.25">
      <c r="A131" s="1" t="s">
        <v>395</v>
      </c>
      <c r="B131" s="1" t="s">
        <v>217</v>
      </c>
      <c r="C131" s="1" t="s">
        <v>396</v>
      </c>
      <c r="D131" s="1" t="s">
        <v>397</v>
      </c>
      <c r="E131" s="1" t="s">
        <v>373</v>
      </c>
      <c r="F131" s="2">
        <v>15</v>
      </c>
      <c r="G131" s="3"/>
      <c r="H131" s="3"/>
      <c r="I131" s="2">
        <f t="shared" si="6"/>
        <v>0</v>
      </c>
      <c r="J131" s="2">
        <f t="shared" si="7"/>
        <v>0</v>
      </c>
    </row>
    <row r="132" spans="1:10" ht="26.1" customHeight="1" x14ac:dyDescent="0.25">
      <c r="A132" s="1" t="s">
        <v>398</v>
      </c>
      <c r="B132" s="1" t="s">
        <v>217</v>
      </c>
      <c r="C132" s="1" t="s">
        <v>399</v>
      </c>
      <c r="D132" s="1" t="s">
        <v>400</v>
      </c>
      <c r="E132" s="1" t="s">
        <v>373</v>
      </c>
      <c r="F132" s="2">
        <v>5</v>
      </c>
      <c r="G132" s="3"/>
      <c r="H132" s="3"/>
      <c r="I132" s="2">
        <f t="shared" si="6"/>
        <v>0</v>
      </c>
      <c r="J132" s="2">
        <f t="shared" si="7"/>
        <v>0</v>
      </c>
    </row>
    <row r="133" spans="1:10" x14ac:dyDescent="0.25">
      <c r="A133" s="1" t="s">
        <v>401</v>
      </c>
      <c r="B133" s="1" t="s">
        <v>217</v>
      </c>
      <c r="C133" s="1" t="s">
        <v>402</v>
      </c>
      <c r="D133" s="1" t="s">
        <v>403</v>
      </c>
      <c r="E133" s="1" t="s">
        <v>20</v>
      </c>
      <c r="F133" s="2">
        <v>660</v>
      </c>
      <c r="G133" s="3"/>
      <c r="H133" s="3"/>
      <c r="I133" s="2">
        <f t="shared" si="6"/>
        <v>0</v>
      </c>
      <c r="J133" s="2">
        <f t="shared" si="7"/>
        <v>0</v>
      </c>
    </row>
    <row r="134" spans="1:10" x14ac:dyDescent="0.25">
      <c r="A134" s="1" t="s">
        <v>404</v>
      </c>
      <c r="B134" s="1" t="s">
        <v>217</v>
      </c>
      <c r="C134" s="1" t="s">
        <v>405</v>
      </c>
      <c r="D134" s="1" t="s">
        <v>406</v>
      </c>
      <c r="E134" s="1" t="s">
        <v>20</v>
      </c>
      <c r="F134" s="2">
        <v>1980</v>
      </c>
      <c r="G134" s="3"/>
      <c r="H134" s="3"/>
      <c r="I134" s="2">
        <f t="shared" si="6"/>
        <v>0</v>
      </c>
      <c r="J134" s="2">
        <f t="shared" si="7"/>
        <v>0</v>
      </c>
    </row>
    <row r="135" spans="1:10" x14ac:dyDescent="0.25">
      <c r="A135" s="1" t="s">
        <v>407</v>
      </c>
      <c r="B135" s="1" t="s">
        <v>217</v>
      </c>
      <c r="C135" s="1" t="s">
        <v>408</v>
      </c>
      <c r="D135" s="1" t="s">
        <v>409</v>
      </c>
      <c r="E135" s="1" t="s">
        <v>20</v>
      </c>
      <c r="F135" s="2">
        <v>440</v>
      </c>
      <c r="G135" s="3"/>
      <c r="H135" s="3"/>
      <c r="I135" s="2">
        <f t="shared" si="6"/>
        <v>0</v>
      </c>
      <c r="J135" s="2">
        <f t="shared" si="7"/>
        <v>0</v>
      </c>
    </row>
    <row r="136" spans="1:10" x14ac:dyDescent="0.25">
      <c r="A136" s="1" t="s">
        <v>410</v>
      </c>
      <c r="B136" s="1" t="s">
        <v>217</v>
      </c>
      <c r="C136" s="1" t="s">
        <v>408</v>
      </c>
      <c r="D136" s="1" t="s">
        <v>411</v>
      </c>
      <c r="E136" s="1" t="s">
        <v>20</v>
      </c>
      <c r="F136" s="2">
        <v>1320</v>
      </c>
      <c r="G136" s="3"/>
      <c r="H136" s="3"/>
      <c r="I136" s="2">
        <f t="shared" si="6"/>
        <v>0</v>
      </c>
      <c r="J136" s="2">
        <f t="shared" si="7"/>
        <v>0</v>
      </c>
    </row>
    <row r="137" spans="1:10" x14ac:dyDescent="0.25">
      <c r="A137" s="1" t="s">
        <v>412</v>
      </c>
      <c r="B137" s="1" t="s">
        <v>217</v>
      </c>
      <c r="C137" s="1" t="s">
        <v>413</v>
      </c>
      <c r="D137" s="1" t="s">
        <v>414</v>
      </c>
      <c r="E137" s="1" t="s">
        <v>20</v>
      </c>
      <c r="F137" s="2">
        <v>1400</v>
      </c>
      <c r="G137" s="3"/>
      <c r="H137" s="3"/>
      <c r="I137" s="2">
        <f t="shared" si="6"/>
        <v>0</v>
      </c>
      <c r="J137" s="2">
        <f t="shared" si="7"/>
        <v>0</v>
      </c>
    </row>
    <row r="138" spans="1:10" x14ac:dyDescent="0.25">
      <c r="A138" s="1" t="s">
        <v>415</v>
      </c>
      <c r="B138" s="1" t="s">
        <v>217</v>
      </c>
      <c r="C138" s="1" t="s">
        <v>416</v>
      </c>
      <c r="D138" s="1" t="s">
        <v>417</v>
      </c>
      <c r="E138" s="1" t="s">
        <v>20</v>
      </c>
      <c r="F138" s="2">
        <v>4200</v>
      </c>
      <c r="G138" s="3"/>
      <c r="H138" s="3"/>
      <c r="I138" s="2">
        <f t="shared" si="6"/>
        <v>0</v>
      </c>
      <c r="J138" s="2">
        <f t="shared" si="7"/>
        <v>0</v>
      </c>
    </row>
    <row r="139" spans="1:10" ht="22.5" customHeight="1" x14ac:dyDescent="0.25">
      <c r="A139" s="1" t="s">
        <v>418</v>
      </c>
      <c r="B139" s="1" t="s">
        <v>217</v>
      </c>
      <c r="C139" s="1" t="s">
        <v>419</v>
      </c>
      <c r="D139" s="1" t="s">
        <v>420</v>
      </c>
      <c r="E139" s="1" t="s">
        <v>223</v>
      </c>
      <c r="F139" s="2">
        <v>2</v>
      </c>
      <c r="G139" s="3"/>
      <c r="H139" s="3"/>
      <c r="I139" s="2">
        <f t="shared" si="6"/>
        <v>0</v>
      </c>
      <c r="J139" s="2">
        <f t="shared" si="7"/>
        <v>0</v>
      </c>
    </row>
    <row r="140" spans="1:10" ht="22.5" customHeight="1" x14ac:dyDescent="0.25">
      <c r="A140" s="1" t="s">
        <v>421</v>
      </c>
      <c r="B140" s="1" t="s">
        <v>217</v>
      </c>
      <c r="C140" s="1" t="s">
        <v>422</v>
      </c>
      <c r="D140" s="1" t="s">
        <v>423</v>
      </c>
      <c r="E140" s="1" t="s">
        <v>223</v>
      </c>
      <c r="F140" s="2">
        <v>61</v>
      </c>
      <c r="G140" s="3"/>
      <c r="H140" s="3"/>
      <c r="I140" s="2">
        <f t="shared" si="6"/>
        <v>0</v>
      </c>
      <c r="J140" s="2">
        <f t="shared" si="7"/>
        <v>0</v>
      </c>
    </row>
    <row r="141" spans="1:10" x14ac:dyDescent="0.25">
      <c r="A141" s="1" t="s">
        <v>424</v>
      </c>
      <c r="B141" s="1" t="s">
        <v>217</v>
      </c>
      <c r="C141" s="1" t="s">
        <v>425</v>
      </c>
      <c r="D141" s="1" t="s">
        <v>426</v>
      </c>
      <c r="E141" s="1" t="s">
        <v>20</v>
      </c>
      <c r="F141" s="2">
        <v>11</v>
      </c>
      <c r="G141" s="3"/>
      <c r="H141" s="3"/>
      <c r="I141" s="2">
        <f t="shared" si="6"/>
        <v>0</v>
      </c>
      <c r="J141" s="2">
        <f t="shared" si="7"/>
        <v>0</v>
      </c>
    </row>
    <row r="142" spans="1:10" x14ac:dyDescent="0.25">
      <c r="A142" s="1" t="s">
        <v>427</v>
      </c>
      <c r="B142" s="1" t="s">
        <v>217</v>
      </c>
      <c r="C142" s="1" t="s">
        <v>428</v>
      </c>
      <c r="D142" s="1" t="s">
        <v>429</v>
      </c>
      <c r="E142" s="1" t="s">
        <v>223</v>
      </c>
      <c r="F142" s="2">
        <v>11</v>
      </c>
      <c r="G142" s="3"/>
      <c r="H142" s="3"/>
      <c r="I142" s="2">
        <f t="shared" si="6"/>
        <v>0</v>
      </c>
      <c r="J142" s="2">
        <f t="shared" si="7"/>
        <v>0</v>
      </c>
    </row>
    <row r="143" spans="1:10" x14ac:dyDescent="0.25">
      <c r="A143" s="1" t="s">
        <v>430</v>
      </c>
      <c r="B143" s="1" t="s">
        <v>217</v>
      </c>
      <c r="C143" s="1" t="s">
        <v>431</v>
      </c>
      <c r="D143" s="1" t="s">
        <v>432</v>
      </c>
      <c r="E143" s="1" t="s">
        <v>223</v>
      </c>
      <c r="F143" s="2">
        <v>16</v>
      </c>
      <c r="G143" s="3"/>
      <c r="H143" s="3"/>
      <c r="I143" s="2">
        <f t="shared" si="6"/>
        <v>0</v>
      </c>
      <c r="J143" s="2">
        <f t="shared" si="7"/>
        <v>0</v>
      </c>
    </row>
    <row r="144" spans="1:10" x14ac:dyDescent="0.25">
      <c r="A144" s="1" t="s">
        <v>433</v>
      </c>
      <c r="B144" s="1" t="s">
        <v>217</v>
      </c>
      <c r="C144" s="1" t="s">
        <v>434</v>
      </c>
      <c r="D144" s="1" t="s">
        <v>435</v>
      </c>
      <c r="E144" s="1" t="s">
        <v>223</v>
      </c>
      <c r="F144" s="2">
        <v>4</v>
      </c>
      <c r="G144" s="3"/>
      <c r="H144" s="3"/>
      <c r="I144" s="2">
        <f t="shared" si="6"/>
        <v>0</v>
      </c>
      <c r="J144" s="2">
        <f t="shared" si="7"/>
        <v>0</v>
      </c>
    </row>
    <row r="145" spans="1:10" x14ac:dyDescent="0.25">
      <c r="A145" s="1" t="s">
        <v>436</v>
      </c>
      <c r="B145" s="1" t="s">
        <v>217</v>
      </c>
      <c r="C145" s="1" t="s">
        <v>437</v>
      </c>
      <c r="D145" s="1" t="s">
        <v>438</v>
      </c>
      <c r="E145" s="1" t="s">
        <v>223</v>
      </c>
      <c r="F145" s="2">
        <v>4</v>
      </c>
      <c r="G145" s="3"/>
      <c r="H145" s="3"/>
      <c r="I145" s="2">
        <f t="shared" si="6"/>
        <v>0</v>
      </c>
      <c r="J145" s="2">
        <f t="shared" si="7"/>
        <v>0</v>
      </c>
    </row>
    <row r="146" spans="1:10" ht="20.65" customHeight="1" x14ac:dyDescent="0.25">
      <c r="A146" s="1" t="s">
        <v>439</v>
      </c>
      <c r="B146" s="1" t="s">
        <v>217</v>
      </c>
      <c r="C146" s="1" t="s">
        <v>440</v>
      </c>
      <c r="D146" s="1" t="s">
        <v>441</v>
      </c>
      <c r="E146" s="1" t="s">
        <v>223</v>
      </c>
      <c r="F146" s="2">
        <v>5</v>
      </c>
      <c r="G146" s="3"/>
      <c r="H146" s="3"/>
      <c r="I146" s="2">
        <f t="shared" si="6"/>
        <v>0</v>
      </c>
      <c r="J146" s="2">
        <f t="shared" si="7"/>
        <v>0</v>
      </c>
    </row>
    <row r="147" spans="1:10" ht="44.65" customHeight="1" x14ac:dyDescent="0.25">
      <c r="A147" s="1" t="s">
        <v>442</v>
      </c>
      <c r="B147" s="1"/>
      <c r="C147" s="1"/>
      <c r="D147" s="1" t="s">
        <v>443</v>
      </c>
    </row>
    <row r="148" spans="1:10" ht="64.900000000000006" customHeight="1" x14ac:dyDescent="0.25">
      <c r="A148" s="1" t="s">
        <v>444</v>
      </c>
      <c r="B148" s="1" t="s">
        <v>206</v>
      </c>
      <c r="C148" s="1" t="s">
        <v>445</v>
      </c>
      <c r="D148" s="1" t="s">
        <v>446</v>
      </c>
      <c r="E148" s="1" t="s">
        <v>34</v>
      </c>
      <c r="F148" s="2">
        <v>160</v>
      </c>
      <c r="G148" s="3"/>
      <c r="H148" s="3"/>
      <c r="I148" s="2">
        <f t="shared" ref="I148:I157" si="8">ROUND(G148*(1 + H148/100),2)</f>
        <v>0</v>
      </c>
      <c r="J148" s="2">
        <f t="shared" ref="J148:J157" si="9">ROUND(F148*I148,2)</f>
        <v>0</v>
      </c>
    </row>
    <row r="149" spans="1:10" ht="65.25" customHeight="1" x14ac:dyDescent="0.25">
      <c r="A149" s="1" t="s">
        <v>447</v>
      </c>
      <c r="B149" s="1" t="s">
        <v>206</v>
      </c>
      <c r="C149" s="1" t="s">
        <v>448</v>
      </c>
      <c r="D149" s="1" t="s">
        <v>449</v>
      </c>
      <c r="E149" s="1" t="s">
        <v>34</v>
      </c>
      <c r="F149" s="2">
        <v>13200</v>
      </c>
      <c r="G149" s="3"/>
      <c r="H149" s="3"/>
      <c r="I149" s="2">
        <f t="shared" si="8"/>
        <v>0</v>
      </c>
      <c r="J149" s="2">
        <f t="shared" si="9"/>
        <v>0</v>
      </c>
    </row>
    <row r="150" spans="1:10" ht="64.349999999999994" customHeight="1" x14ac:dyDescent="0.25">
      <c r="A150" s="1" t="s">
        <v>450</v>
      </c>
      <c r="B150" s="1" t="s">
        <v>206</v>
      </c>
      <c r="C150" s="1" t="s">
        <v>451</v>
      </c>
      <c r="D150" s="1" t="s">
        <v>452</v>
      </c>
      <c r="E150" s="1" t="s">
        <v>34</v>
      </c>
      <c r="F150" s="2">
        <v>132</v>
      </c>
      <c r="G150" s="3"/>
      <c r="H150" s="3"/>
      <c r="I150" s="2">
        <f t="shared" si="8"/>
        <v>0</v>
      </c>
      <c r="J150" s="2">
        <f t="shared" si="9"/>
        <v>0</v>
      </c>
    </row>
    <row r="151" spans="1:10" ht="66.2" customHeight="1" x14ac:dyDescent="0.25">
      <c r="A151" s="1" t="s">
        <v>453</v>
      </c>
      <c r="B151" s="1" t="s">
        <v>206</v>
      </c>
      <c r="C151" s="1" t="s">
        <v>454</v>
      </c>
      <c r="D151" s="1" t="s">
        <v>455</v>
      </c>
      <c r="E151" s="1" t="s">
        <v>215</v>
      </c>
      <c r="F151" s="2">
        <v>44</v>
      </c>
      <c r="G151" s="3"/>
      <c r="H151" s="3"/>
      <c r="I151" s="2">
        <f t="shared" si="8"/>
        <v>0</v>
      </c>
      <c r="J151" s="2">
        <f t="shared" si="9"/>
        <v>0</v>
      </c>
    </row>
    <row r="152" spans="1:10" ht="70.7" customHeight="1" x14ac:dyDescent="0.25">
      <c r="A152" s="1" t="s">
        <v>456</v>
      </c>
      <c r="B152" s="1" t="s">
        <v>206</v>
      </c>
      <c r="C152" s="1" t="s">
        <v>457</v>
      </c>
      <c r="D152" s="1" t="s">
        <v>458</v>
      </c>
      <c r="E152" s="1" t="s">
        <v>215</v>
      </c>
      <c r="F152" s="2">
        <v>22</v>
      </c>
      <c r="G152" s="3"/>
      <c r="H152" s="3"/>
      <c r="I152" s="2">
        <f t="shared" si="8"/>
        <v>0</v>
      </c>
      <c r="J152" s="2">
        <f t="shared" si="9"/>
        <v>0</v>
      </c>
    </row>
    <row r="153" spans="1:10" x14ac:dyDescent="0.25">
      <c r="A153" s="1" t="s">
        <v>459</v>
      </c>
      <c r="B153" s="1" t="s">
        <v>217</v>
      </c>
      <c r="C153" s="1" t="s">
        <v>460</v>
      </c>
      <c r="D153" s="1" t="s">
        <v>461</v>
      </c>
      <c r="E153" s="1" t="s">
        <v>223</v>
      </c>
      <c r="F153" s="2">
        <v>22</v>
      </c>
      <c r="G153" s="3"/>
      <c r="H153" s="3"/>
      <c r="I153" s="2">
        <f t="shared" si="8"/>
        <v>0</v>
      </c>
      <c r="J153" s="2">
        <f t="shared" si="9"/>
        <v>0</v>
      </c>
    </row>
    <row r="154" spans="1:10" ht="31.15" customHeight="1" x14ac:dyDescent="0.25">
      <c r="A154" s="1" t="s">
        <v>462</v>
      </c>
      <c r="B154" s="1" t="s">
        <v>217</v>
      </c>
      <c r="C154" s="1" t="s">
        <v>463</v>
      </c>
      <c r="D154" s="1" t="s">
        <v>464</v>
      </c>
      <c r="E154" s="1" t="s">
        <v>223</v>
      </c>
      <c r="F154" s="2">
        <v>75</v>
      </c>
      <c r="G154" s="3"/>
      <c r="H154" s="3"/>
      <c r="I154" s="2">
        <f t="shared" si="8"/>
        <v>0</v>
      </c>
      <c r="J154" s="2">
        <f t="shared" si="9"/>
        <v>0</v>
      </c>
    </row>
    <row r="155" spans="1:10" ht="54.95" customHeight="1" x14ac:dyDescent="0.25">
      <c r="A155" s="1" t="s">
        <v>465</v>
      </c>
      <c r="B155" s="1" t="s">
        <v>206</v>
      </c>
      <c r="C155" s="1" t="s">
        <v>466</v>
      </c>
      <c r="D155" s="1" t="s">
        <v>467</v>
      </c>
      <c r="E155" s="1" t="s">
        <v>215</v>
      </c>
      <c r="F155" s="2">
        <v>75</v>
      </c>
      <c r="G155" s="3"/>
      <c r="H155" s="3"/>
      <c r="I155" s="2">
        <f t="shared" si="8"/>
        <v>0</v>
      </c>
      <c r="J155" s="2">
        <f t="shared" si="9"/>
        <v>0</v>
      </c>
    </row>
    <row r="156" spans="1:10" ht="36" customHeight="1" x14ac:dyDescent="0.25">
      <c r="A156" s="1" t="s">
        <v>468</v>
      </c>
      <c r="B156" s="1" t="s">
        <v>206</v>
      </c>
      <c r="C156" s="1" t="s">
        <v>344</v>
      </c>
      <c r="D156" s="1" t="s">
        <v>345</v>
      </c>
      <c r="E156" s="1" t="s">
        <v>209</v>
      </c>
      <c r="F156" s="2">
        <v>99</v>
      </c>
      <c r="G156" s="3"/>
      <c r="H156" s="3"/>
      <c r="I156" s="2">
        <f t="shared" si="8"/>
        <v>0</v>
      </c>
      <c r="J156" s="2">
        <f t="shared" si="9"/>
        <v>0</v>
      </c>
    </row>
    <row r="157" spans="1:10" ht="30.6" customHeight="1" x14ac:dyDescent="0.25">
      <c r="A157" s="1" t="s">
        <v>469</v>
      </c>
      <c r="B157" s="1" t="s">
        <v>206</v>
      </c>
      <c r="C157" s="1" t="s">
        <v>347</v>
      </c>
      <c r="D157" s="1" t="s">
        <v>348</v>
      </c>
      <c r="E157" s="1" t="s">
        <v>209</v>
      </c>
      <c r="F157" s="2">
        <v>6</v>
      </c>
      <c r="G157" s="3"/>
      <c r="H157" s="3"/>
      <c r="I157" s="2">
        <f t="shared" si="8"/>
        <v>0</v>
      </c>
      <c r="J157" s="2">
        <f t="shared" si="9"/>
        <v>0</v>
      </c>
    </row>
    <row r="158" spans="1:10" x14ac:dyDescent="0.25">
      <c r="A158" s="1"/>
      <c r="B158" s="1"/>
      <c r="C158" s="1"/>
      <c r="D158" s="1"/>
      <c r="E158" s="1"/>
      <c r="F158" s="1"/>
      <c r="G158" s="1"/>
      <c r="H158" s="1"/>
      <c r="I158" s="1" t="s">
        <v>470</v>
      </c>
      <c r="J158" s="2">
        <f>ROUND(SUM(J5:J157),2)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Jessica de Arruda de Carvalho</cp:lastModifiedBy>
  <dcterms:created xsi:type="dcterms:W3CDTF">2023-06-27T18:51:51Z</dcterms:created>
  <dcterms:modified xsi:type="dcterms:W3CDTF">2023-06-27T21:53:19Z</dcterms:modified>
</cp:coreProperties>
</file>