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215" i="1" l="1"/>
  <c r="J215" i="1" s="1"/>
  <c r="I213" i="1"/>
  <c r="J213" i="1" s="1"/>
  <c r="I212" i="1"/>
  <c r="J212" i="1" s="1"/>
  <c r="I211" i="1"/>
  <c r="J211" i="1" s="1"/>
  <c r="I210" i="1"/>
  <c r="J210" i="1" s="1"/>
  <c r="I209" i="1"/>
  <c r="J209" i="1" s="1"/>
  <c r="I208" i="1"/>
  <c r="J208" i="1" s="1"/>
  <c r="I207" i="1"/>
  <c r="J207" i="1" s="1"/>
  <c r="I206" i="1"/>
  <c r="J206" i="1" s="1"/>
  <c r="I205" i="1"/>
  <c r="J205" i="1" s="1"/>
  <c r="I204" i="1"/>
  <c r="J204" i="1" s="1"/>
  <c r="I203" i="1"/>
  <c r="J203" i="1" s="1"/>
  <c r="I202" i="1"/>
  <c r="J202" i="1" s="1"/>
  <c r="I201" i="1"/>
  <c r="J201" i="1" s="1"/>
  <c r="I200" i="1"/>
  <c r="J200" i="1" s="1"/>
  <c r="I199" i="1"/>
  <c r="J199" i="1" s="1"/>
  <c r="I198" i="1"/>
  <c r="J198" i="1" s="1"/>
  <c r="I197" i="1"/>
  <c r="J197" i="1" s="1"/>
  <c r="I196" i="1"/>
  <c r="J196" i="1" s="1"/>
  <c r="I195" i="1"/>
  <c r="J195" i="1" s="1"/>
  <c r="I194" i="1"/>
  <c r="J194" i="1" s="1"/>
  <c r="I193" i="1"/>
  <c r="J193" i="1" s="1"/>
  <c r="I192" i="1"/>
  <c r="J192" i="1" s="1"/>
  <c r="I191" i="1"/>
  <c r="J191" i="1" s="1"/>
  <c r="I190" i="1"/>
  <c r="J190" i="1" s="1"/>
  <c r="I189" i="1"/>
  <c r="J189" i="1" s="1"/>
  <c r="I188" i="1"/>
  <c r="J188" i="1" s="1"/>
  <c r="I187" i="1"/>
  <c r="J187" i="1" s="1"/>
  <c r="I186" i="1"/>
  <c r="J186" i="1" s="1"/>
  <c r="I185" i="1"/>
  <c r="J185" i="1" s="1"/>
  <c r="I184" i="1"/>
  <c r="J184" i="1" s="1"/>
  <c r="I183" i="1"/>
  <c r="J183" i="1" s="1"/>
  <c r="I182" i="1"/>
  <c r="J182" i="1" s="1"/>
  <c r="I181" i="1"/>
  <c r="J181" i="1" s="1"/>
  <c r="I180" i="1"/>
  <c r="J180" i="1" s="1"/>
  <c r="I179" i="1"/>
  <c r="J179" i="1" s="1"/>
  <c r="I178" i="1"/>
  <c r="J178" i="1" s="1"/>
  <c r="I177" i="1"/>
  <c r="J177" i="1" s="1"/>
  <c r="I176" i="1"/>
  <c r="J176" i="1" s="1"/>
  <c r="I175" i="1"/>
  <c r="J175" i="1" s="1"/>
  <c r="I173" i="1"/>
  <c r="J173" i="1" s="1"/>
  <c r="I172" i="1"/>
  <c r="J172" i="1" s="1"/>
  <c r="I171" i="1"/>
  <c r="J171" i="1" s="1"/>
  <c r="I170" i="1"/>
  <c r="J170" i="1" s="1"/>
  <c r="I169" i="1"/>
  <c r="J169" i="1" s="1"/>
  <c r="I168" i="1"/>
  <c r="J168" i="1" s="1"/>
  <c r="I167" i="1"/>
  <c r="J167" i="1" s="1"/>
  <c r="I166" i="1"/>
  <c r="J166" i="1" s="1"/>
  <c r="I165" i="1"/>
  <c r="J165" i="1" s="1"/>
  <c r="I164" i="1"/>
  <c r="J164" i="1" s="1"/>
  <c r="I163" i="1"/>
  <c r="J163" i="1" s="1"/>
  <c r="I162" i="1"/>
  <c r="J162" i="1" s="1"/>
  <c r="I161" i="1"/>
  <c r="J161" i="1" s="1"/>
  <c r="I160" i="1"/>
  <c r="J160" i="1" s="1"/>
  <c r="I159" i="1"/>
  <c r="J159" i="1" s="1"/>
  <c r="I158" i="1"/>
  <c r="J158" i="1" s="1"/>
  <c r="I157" i="1"/>
  <c r="J157" i="1" s="1"/>
  <c r="I156" i="1"/>
  <c r="J156" i="1" s="1"/>
  <c r="I155" i="1"/>
  <c r="J155" i="1" s="1"/>
  <c r="I154" i="1"/>
  <c r="J154" i="1" s="1"/>
  <c r="I153" i="1"/>
  <c r="J153" i="1" s="1"/>
  <c r="I152" i="1"/>
  <c r="J152" i="1" s="1"/>
  <c r="I151" i="1"/>
  <c r="J151" i="1" s="1"/>
  <c r="I150" i="1"/>
  <c r="J150" i="1" s="1"/>
  <c r="I149" i="1"/>
  <c r="J149" i="1" s="1"/>
  <c r="I148" i="1"/>
  <c r="J148" i="1" s="1"/>
  <c r="I147" i="1"/>
  <c r="J147" i="1" s="1"/>
  <c r="I146" i="1"/>
  <c r="J146" i="1" s="1"/>
  <c r="I145" i="1"/>
  <c r="J145" i="1" s="1"/>
  <c r="I144" i="1"/>
  <c r="J144" i="1" s="1"/>
  <c r="I143" i="1"/>
  <c r="J143" i="1" s="1"/>
  <c r="I142" i="1"/>
  <c r="J142" i="1" s="1"/>
  <c r="I141" i="1"/>
  <c r="J141" i="1" s="1"/>
  <c r="I140" i="1"/>
  <c r="J140"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3" i="1"/>
  <c r="J123" i="1" s="1"/>
  <c r="I120" i="1"/>
  <c r="J120" i="1" s="1"/>
  <c r="I119" i="1"/>
  <c r="J119" i="1" s="1"/>
  <c r="I118" i="1"/>
  <c r="J118" i="1" s="1"/>
  <c r="I117" i="1"/>
  <c r="J117" i="1" s="1"/>
  <c r="I116" i="1"/>
  <c r="J116" i="1" s="1"/>
  <c r="I115" i="1"/>
  <c r="J115" i="1" s="1"/>
  <c r="I114" i="1"/>
  <c r="J114" i="1" s="1"/>
  <c r="I113" i="1"/>
  <c r="J113" i="1" s="1"/>
  <c r="I112" i="1"/>
  <c r="J112" i="1" s="1"/>
  <c r="I111" i="1"/>
  <c r="J111" i="1" s="1"/>
  <c r="I110" i="1"/>
  <c r="J110" i="1" s="1"/>
  <c r="I109" i="1"/>
  <c r="J109" i="1" s="1"/>
  <c r="I108" i="1"/>
  <c r="J108" i="1" s="1"/>
  <c r="I107" i="1"/>
  <c r="J107" i="1" s="1"/>
  <c r="I106" i="1"/>
  <c r="J106" i="1" s="1"/>
  <c r="I104" i="1"/>
  <c r="J104" i="1" s="1"/>
  <c r="I103" i="1"/>
  <c r="J103" i="1" s="1"/>
  <c r="I102" i="1"/>
  <c r="J102" i="1" s="1"/>
  <c r="I101" i="1"/>
  <c r="J101" i="1" s="1"/>
  <c r="I100" i="1"/>
  <c r="J100" i="1" s="1"/>
  <c r="I99" i="1"/>
  <c r="J99" i="1" s="1"/>
  <c r="I97" i="1"/>
  <c r="J97" i="1" s="1"/>
  <c r="I96" i="1"/>
  <c r="J96" i="1" s="1"/>
  <c r="I95" i="1"/>
  <c r="J95" i="1" s="1"/>
  <c r="I94" i="1"/>
  <c r="J94" i="1" s="1"/>
  <c r="I93" i="1"/>
  <c r="J93" i="1" s="1"/>
  <c r="I91" i="1"/>
  <c r="J91" i="1" s="1"/>
  <c r="I90" i="1"/>
  <c r="J90" i="1" s="1"/>
  <c r="I89" i="1"/>
  <c r="J89" i="1" s="1"/>
  <c r="I88" i="1"/>
  <c r="J88" i="1" s="1"/>
  <c r="I87" i="1"/>
  <c r="J87" i="1" s="1"/>
  <c r="I86" i="1"/>
  <c r="J86" i="1" s="1"/>
  <c r="I85" i="1"/>
  <c r="J85" i="1" s="1"/>
  <c r="I84" i="1"/>
  <c r="J84" i="1" s="1"/>
  <c r="I83" i="1"/>
  <c r="J83" i="1" s="1"/>
  <c r="I82" i="1"/>
  <c r="J82" i="1" s="1"/>
  <c r="I81" i="1"/>
  <c r="J81" i="1" s="1"/>
  <c r="I80" i="1"/>
  <c r="J80" i="1" s="1"/>
  <c r="I79" i="1"/>
  <c r="J79" i="1" s="1"/>
  <c r="I78" i="1"/>
  <c r="J78" i="1" s="1"/>
  <c r="I77" i="1"/>
  <c r="J77" i="1" s="1"/>
  <c r="I76" i="1"/>
  <c r="J76" i="1" s="1"/>
  <c r="I75" i="1"/>
  <c r="J75" i="1" s="1"/>
  <c r="I74" i="1"/>
  <c r="J74" i="1" s="1"/>
  <c r="I72" i="1"/>
  <c r="J72" i="1" s="1"/>
  <c r="I71" i="1"/>
  <c r="J71" i="1" s="1"/>
  <c r="I70" i="1"/>
  <c r="J70" i="1" s="1"/>
  <c r="I69" i="1"/>
  <c r="J69" i="1" s="1"/>
  <c r="I68" i="1"/>
  <c r="J68" i="1" s="1"/>
  <c r="I66" i="1"/>
  <c r="J66" i="1" s="1"/>
  <c r="I65" i="1"/>
  <c r="J65" i="1" s="1"/>
  <c r="I64" i="1"/>
  <c r="J64" i="1" s="1"/>
  <c r="I63" i="1"/>
  <c r="J63" i="1" s="1"/>
  <c r="I62" i="1"/>
  <c r="J62" i="1" s="1"/>
  <c r="I61" i="1"/>
  <c r="J61" i="1" s="1"/>
  <c r="I60" i="1"/>
  <c r="J60" i="1" s="1"/>
  <c r="I59" i="1"/>
  <c r="J59" i="1" s="1"/>
  <c r="I58" i="1"/>
  <c r="J58" i="1" s="1"/>
  <c r="I57" i="1"/>
  <c r="J57" i="1" s="1"/>
  <c r="I56" i="1"/>
  <c r="J56" i="1" s="1"/>
  <c r="I55" i="1"/>
  <c r="J55" i="1" s="1"/>
  <c r="I51" i="1"/>
  <c r="J51" i="1" s="1"/>
  <c r="I50" i="1"/>
  <c r="J50" i="1" s="1"/>
  <c r="I49" i="1"/>
  <c r="J49" i="1" s="1"/>
  <c r="I48" i="1"/>
  <c r="J48" i="1" s="1"/>
  <c r="I47" i="1"/>
  <c r="J47" i="1" s="1"/>
  <c r="I46" i="1"/>
  <c r="J46" i="1" s="1"/>
  <c r="I44" i="1"/>
  <c r="J44" i="1" s="1"/>
  <c r="I43" i="1"/>
  <c r="J43" i="1" s="1"/>
  <c r="I42" i="1"/>
  <c r="J42" i="1" s="1"/>
  <c r="I40" i="1"/>
  <c r="J40" i="1" s="1"/>
  <c r="I39" i="1"/>
  <c r="J39" i="1" s="1"/>
  <c r="I38" i="1"/>
  <c r="J38" i="1" s="1"/>
  <c r="I37" i="1"/>
  <c r="J37" i="1" s="1"/>
  <c r="I36" i="1"/>
  <c r="J36" i="1" s="1"/>
  <c r="I34" i="1"/>
  <c r="J34" i="1" s="1"/>
  <c r="I33" i="1"/>
  <c r="J33" i="1" s="1"/>
  <c r="I32" i="1"/>
  <c r="J32" i="1" s="1"/>
  <c r="I31" i="1"/>
  <c r="J31" i="1" s="1"/>
  <c r="I28" i="1"/>
  <c r="J28" i="1" s="1"/>
  <c r="I27" i="1"/>
  <c r="J27" i="1" s="1"/>
  <c r="I26" i="1"/>
  <c r="J26" i="1" s="1"/>
  <c r="I25" i="1"/>
  <c r="J25" i="1" s="1"/>
  <c r="I24" i="1"/>
  <c r="J24" i="1" s="1"/>
  <c r="I22" i="1"/>
  <c r="J22" i="1" s="1"/>
  <c r="I21" i="1"/>
  <c r="J21" i="1" s="1"/>
  <c r="I20" i="1"/>
  <c r="J20" i="1" s="1"/>
  <c r="I19" i="1"/>
  <c r="J19" i="1" s="1"/>
  <c r="I18" i="1"/>
  <c r="J18" i="1" s="1"/>
  <c r="I17" i="1"/>
  <c r="J17" i="1" s="1"/>
  <c r="I16" i="1"/>
  <c r="J16" i="1" s="1"/>
  <c r="I15" i="1"/>
  <c r="J15" i="1" s="1"/>
  <c r="I12" i="1"/>
  <c r="J12" i="1" s="1"/>
  <c r="I11" i="1"/>
  <c r="J11" i="1" s="1"/>
  <c r="I9" i="1"/>
  <c r="J9" i="1" s="1"/>
  <c r="I8" i="1"/>
  <c r="J8" i="1" s="1"/>
  <c r="I7" i="1"/>
  <c r="J7" i="1" s="1"/>
  <c r="J216" i="1" l="1"/>
</calcChain>
</file>

<file path=xl/sharedStrings.xml><?xml version="1.0" encoding="utf-8"?>
<sst xmlns="http://schemas.openxmlformats.org/spreadsheetml/2006/main" count="1001" uniqueCount="594">
  <si>
    <t>Entidade:</t>
  </si>
  <si>
    <t>MUNICÍPIO DE JOINVILLE</t>
  </si>
  <si>
    <t>Obra:</t>
  </si>
  <si>
    <t>Construção de Subestação Escola Municipal Senador Carlos Gomes de Oliveira</t>
  </si>
  <si>
    <t>ITEM</t>
  </si>
  <si>
    <t>TABELA</t>
  </si>
  <si>
    <t>CODIGO</t>
  </si>
  <si>
    <t>DESCRICAO</t>
  </si>
  <si>
    <t>UNIDADE</t>
  </si>
  <si>
    <t>QUANTIDADE</t>
  </si>
  <si>
    <t>CUSTO_UNITARIO</t>
  </si>
  <si>
    <t>BDI</t>
  </si>
  <si>
    <t>PRECO_UNITARIO</t>
  </si>
  <si>
    <t>PRECO</t>
  </si>
  <si>
    <t>1</t>
  </si>
  <si>
    <t>SERVIÇOS PRELIMINARES</t>
  </si>
  <si>
    <t>1.1</t>
  </si>
  <si>
    <t>CANTEIRO DE OBRAS</t>
  </si>
  <si>
    <t>1.1.1</t>
  </si>
  <si>
    <t>Composição Própria</t>
  </si>
  <si>
    <t>C.P. 1312304147335</t>
  </si>
  <si>
    <t>Locacao de container 2,30 x 6,00 m, alt. 2,50 m, com 1 sanitario, para escritorio, completo, sem divisorias internas c/ mobilização de obra, considerando uma realocação intermediária do container e de insumos e equipamentos</t>
  </si>
  <si>
    <t>UN</t>
  </si>
  <si>
    <t>1.1.2</t>
  </si>
  <si>
    <t>C.P. 1312112123036</t>
  </si>
  <si>
    <t>Placa de obra em chapa de aco galvanizado</t>
  </si>
  <si>
    <t>M2</t>
  </si>
  <si>
    <t>1.1.3</t>
  </si>
  <si>
    <t>C.P. 1312112124725</t>
  </si>
  <si>
    <t>Mobilização e desmobilização</t>
  </si>
  <si>
    <t>DIA</t>
  </si>
  <si>
    <t>1.2</t>
  </si>
  <si>
    <t>ADMINISTRAÇÃO DA OBRA</t>
  </si>
  <si>
    <t>1.2.1</t>
  </si>
  <si>
    <t>SINAPI/SC</t>
  </si>
  <si>
    <t>91677</t>
  </si>
  <si>
    <t>Engenheiro eletricista com encargos complementares</t>
  </si>
  <si>
    <t>H</t>
  </si>
  <si>
    <t>1.2.2</t>
  </si>
  <si>
    <t>100309</t>
  </si>
  <si>
    <t>Técnico em segurança do trabalho com encargos complementares</t>
  </si>
  <si>
    <t>2</t>
  </si>
  <si>
    <t>INSTALAÇÕES CIVIS</t>
  </si>
  <si>
    <t>2.1</t>
  </si>
  <si>
    <t>REMOÇÕES DIVERSAS</t>
  </si>
  <si>
    <t>2.1.1</t>
  </si>
  <si>
    <t>97622</t>
  </si>
  <si>
    <t>Demolição de alvenaria de bloco furado, de forma manual, sem reaproveitamento. af_12/2017</t>
  </si>
  <si>
    <t>M3</t>
  </si>
  <si>
    <t>2.1.2</t>
  </si>
  <si>
    <t>C.P. 1312204133243</t>
  </si>
  <si>
    <t>Remoção carga de poste de concreto ou madeira com guindauto hidráulico (composição SINAPI 83396 abr/2017)_ssb</t>
  </si>
  <si>
    <t>2.1.3</t>
  </si>
  <si>
    <t>97661</t>
  </si>
  <si>
    <t>Remoção de cabos elétricos, de forma manual, sem reaproveitamento. af_12/2017</t>
  </si>
  <si>
    <t>M</t>
  </si>
  <si>
    <t>2.1.4</t>
  </si>
  <si>
    <t>C.P. 1312204133325</t>
  </si>
  <si>
    <t>Remoção de eletroduto enterrado</t>
  </si>
  <si>
    <t>m</t>
  </si>
  <si>
    <t>2.1.5</t>
  </si>
  <si>
    <t>C.P. 1312204133051</t>
  </si>
  <si>
    <t>Remoção das hastes de aterramento</t>
  </si>
  <si>
    <t>un</t>
  </si>
  <si>
    <t>2.1.6</t>
  </si>
  <si>
    <t>C.P. 1312204133403</t>
  </si>
  <si>
    <t>Remoção do quadro de distribuição sem reaproveitamento de disjuntores</t>
  </si>
  <si>
    <t>2.1.7</t>
  </si>
  <si>
    <t>C.P. 1312204132748</t>
  </si>
  <si>
    <t>Remoção do quadro de medição da unidade consumidora</t>
  </si>
  <si>
    <t>2.1.8</t>
  </si>
  <si>
    <t>C.P. 1312205134384</t>
  </si>
  <si>
    <t>Locação de caçamba estacionária com capacidade de 5 m³ para entulho de construção civil</t>
  </si>
  <si>
    <t>2.2</t>
  </si>
  <si>
    <t>INFRAESTRUTURA</t>
  </si>
  <si>
    <t>2.2.1</t>
  </si>
  <si>
    <t>92267</t>
  </si>
  <si>
    <t>Fabricação de fôrma para lajes, em chapa de madeira compensada resinada, E = 17 mm. af_09/2020</t>
  </si>
  <si>
    <t>2.2.2</t>
  </si>
  <si>
    <t>92770</t>
  </si>
  <si>
    <t>Armação de laje de estrutura convencional de concreto armado utilizando aço CA-50 de 8,0 mm - montagem. af_06/2022</t>
  </si>
  <si>
    <t>KG</t>
  </si>
  <si>
    <t>2.2.3</t>
  </si>
  <si>
    <t>92771</t>
  </si>
  <si>
    <t>Armação de laje de estrutura convencional de concreto armado utilizando aço CA-50 de 10,0 mm - montagem. af_06/2022</t>
  </si>
  <si>
    <t>2.2.4</t>
  </si>
  <si>
    <t>103682</t>
  </si>
  <si>
    <t>Concretagem de vigas e lajes, fck=25 MPa, para qualquer tipo de laje com baldes em edificação térrea - lançamento, adensamento e acabamento. af_02/2022</t>
  </si>
  <si>
    <t>2.2.5</t>
  </si>
  <si>
    <t>98555</t>
  </si>
  <si>
    <t>Impermeabilização de superfície com argamassa poliméricA / membrana acrílica, 3 demãos. af_06/2018</t>
  </si>
  <si>
    <t>2.3</t>
  </si>
  <si>
    <t>SUPRAESTRUTURA</t>
  </si>
  <si>
    <t>2.3.1</t>
  </si>
  <si>
    <t>PILARES</t>
  </si>
  <si>
    <t>2.3.1.1</t>
  </si>
  <si>
    <t>92263</t>
  </si>
  <si>
    <t>Fabricação de fôrma para pilares e estruturas similares, em chapa de madeira compensada resinada, E = 17 mm. af_09/2020</t>
  </si>
  <si>
    <t>2.3.1.2</t>
  </si>
  <si>
    <t>92759</t>
  </si>
  <si>
    <t>Armação de pilar ou viga de estrutura convencional de concreto armado utilizando aço CA-60 de 5,0 mm - montagem. af_06/2022</t>
  </si>
  <si>
    <t>2.3.1.3</t>
  </si>
  <si>
    <t>92762</t>
  </si>
  <si>
    <t>Armação de pilar ou viga de estrutura convencional de concreto armado utilizando aço CA-50 de 10,0 mm - montagem. af_06/2022</t>
  </si>
  <si>
    <t>2.3.1.4</t>
  </si>
  <si>
    <t>103669</t>
  </si>
  <si>
    <t>Concretagem de pilares, fck = 25 MPa,  com uso de baldes - lançamento, adensamento e acabamento. af_02/2022</t>
  </si>
  <si>
    <t>2.3.2</t>
  </si>
  <si>
    <t>VIGAS</t>
  </si>
  <si>
    <t>2.3.2.1</t>
  </si>
  <si>
    <t>92265</t>
  </si>
  <si>
    <t>Fabricação de fôrma para vigas, em chapa de madeira compensada resinada, E = 17 mm. af_09/2020</t>
  </si>
  <si>
    <t>2.3.2.2</t>
  </si>
  <si>
    <t>2.3.2.3</t>
  </si>
  <si>
    <t>92761</t>
  </si>
  <si>
    <t>Armação de pilar ou viga de estrutura convencional de concreto armado utilizando aço CA-50 de 8,0 mm - montagem. af_06/2022</t>
  </si>
  <si>
    <t>2.3.2.4</t>
  </si>
  <si>
    <t>2.3.2.5</t>
  </si>
  <si>
    <t>2.3.3</t>
  </si>
  <si>
    <t>LAJES</t>
  </si>
  <si>
    <t>2.3.3.1</t>
  </si>
  <si>
    <t>2.3.3.2</t>
  </si>
  <si>
    <t>2.3.3.3</t>
  </si>
  <si>
    <t>2.4</t>
  </si>
  <si>
    <t>VEDAÇÃO</t>
  </si>
  <si>
    <t>2.4.1</t>
  </si>
  <si>
    <t>89453</t>
  </si>
  <si>
    <t>Alvenaria de blocos de concreto estrutural 14x19x39 cm, (espessura 14 cm), fbk = 4,5 MPa, para paredes com área líquida menor que 6m², sem vãos, utilizando palheta. af_12/2014</t>
  </si>
  <si>
    <t>2.4.2</t>
  </si>
  <si>
    <t>87905</t>
  </si>
  <si>
    <t>Chapisco aplicado em alvenaria (com presença de vãos) e estruturas de concreto de fachada, com colher de pedreiro.  argamassa traço 1:3 com preparo em betoneira 400l. af_06/2014</t>
  </si>
  <si>
    <t>2.4.3</t>
  </si>
  <si>
    <t>87777</t>
  </si>
  <si>
    <t>Emboço ou massa única em argamassa traço 1:2:8, preparo manual, aplicada manualmente em panos de fachada com presença de vãos, espessura de 25 mm. af_06/2014</t>
  </si>
  <si>
    <t>2.4.4</t>
  </si>
  <si>
    <t>88485</t>
  </si>
  <si>
    <t>Aplicação de fundo selador acrílico em paredes, uma demão. af_06/2014</t>
  </si>
  <si>
    <t>2.4.5</t>
  </si>
  <si>
    <t>88489</t>
  </si>
  <si>
    <t>Aplicação manual de pintura com tinta látex acrílica em paredes, duas demãos. af_06/2014</t>
  </si>
  <si>
    <t>2.4.6</t>
  </si>
  <si>
    <t>C.P. 1312308151228</t>
  </si>
  <si>
    <t>Gradil metálico - tela em painel confeccionado com arames em aço eletrosoldados, galvanizados a quente, malha 5 x 5 cm - pintura na cor azul - dimensões 200x200 cm - fixadores e guarnições</t>
  </si>
  <si>
    <t>3</t>
  </si>
  <si>
    <t>INSTALAÇÕES ELÉTRICAS</t>
  </si>
  <si>
    <t>3.1</t>
  </si>
  <si>
    <t>ENTRADA DE ENERGIA</t>
  </si>
  <si>
    <t>3.1.1</t>
  </si>
  <si>
    <t>INSTALAÇÃO DE ELETRODUTOS</t>
  </si>
  <si>
    <t>3.1.1.1</t>
  </si>
  <si>
    <t>93358</t>
  </si>
  <si>
    <t>Escavação manual de vala com profundidade menor ou igual a 1,30 m. af_02/2021</t>
  </si>
  <si>
    <t>3.1.1.2</t>
  </si>
  <si>
    <t>93026</t>
  </si>
  <si>
    <t>Curva 90 graus para eletroduto, PVC, roscável, DN 110 mm (4"), para rede enterrada de distribuição de energia elétrica - fornecimento e instalação. af_12/2021</t>
  </si>
  <si>
    <t>3.1.1.3</t>
  </si>
  <si>
    <t>93017</t>
  </si>
  <si>
    <t>Luva para eletroduto, PVC, roscável, DN 110 mm (4"), para rede enterrada de distribuição de energia elétrica - fornecimento e instalação. af_12/2021</t>
  </si>
  <si>
    <t>3.1.1.4</t>
  </si>
  <si>
    <t>C.P. 1312202129353</t>
  </si>
  <si>
    <t>Abracadeira em aco para amarracao de eletrodutos, tipo D, com 4" e cunha de fixacao</t>
  </si>
  <si>
    <t>3.1.1.5</t>
  </si>
  <si>
    <t>C.P. 1312204133250</t>
  </si>
  <si>
    <t>Bucha em aluminio, com rosca, de 4", para eletroduto</t>
  </si>
  <si>
    <t>3.1.1.6</t>
  </si>
  <si>
    <t>93008</t>
  </si>
  <si>
    <t>Eletroduto rígido roscável, PVC, DN 50 mm (1 1/2"), para rede enterrada de distribuição de energia elétrica - fornecimento e instalação. af_12/2021</t>
  </si>
  <si>
    <t>3.1.1.7</t>
  </si>
  <si>
    <t>93018</t>
  </si>
  <si>
    <t>Curva 90 graus para eletroduto, PVC, roscável, DN 50 mm (1 1/2"), para rede enterrada de distribuição de energia elétrica - fornecimento e instalação. af_12/2021</t>
  </si>
  <si>
    <t>3.1.1.8</t>
  </si>
  <si>
    <t>93013</t>
  </si>
  <si>
    <t>Luva para eletroduto, PVC, roscável, DN 50 mm (1 1/2"), para rede enterrada de distribuição de energia elétrica - fornecimento e instalação. af_12/2021</t>
  </si>
  <si>
    <t>3.1.1.9</t>
  </si>
  <si>
    <t>C.P. 1312204133251</t>
  </si>
  <si>
    <t>Bucha em aluminio, com rosca, de 1 1/2", para eletroduto</t>
  </si>
  <si>
    <t>3.1.1.10</t>
  </si>
  <si>
    <t>94342</t>
  </si>
  <si>
    <t>Aterro manual de valas com areia para aterro e compactação mecanizada. af_05/2016</t>
  </si>
  <si>
    <t>3.1.1.11</t>
  </si>
  <si>
    <t>103491</t>
  </si>
  <si>
    <t>Concretagem como proteção mecânica adicional no reaterro para rede enterrada de distribuição de energia elétrica - fornecimento e instalação. af_12/2021</t>
  </si>
  <si>
    <t>3.1.1.12</t>
  </si>
  <si>
    <t>96995</t>
  </si>
  <si>
    <t>Reaterro manual apiloado com soquete. af_10/2017</t>
  </si>
  <si>
    <t>3.1.2</t>
  </si>
  <si>
    <t>INSTALAÇÃO DO POSTE</t>
  </si>
  <si>
    <t>3.1.2.1</t>
  </si>
  <si>
    <t>C.P. 1312304147138</t>
  </si>
  <si>
    <t>Poste de concreto circular, 11m/1000dan – fornecimento e instalação</t>
  </si>
  <si>
    <t>3.1.2.2</t>
  </si>
  <si>
    <t>102109</t>
  </si>
  <si>
    <t>Suporte para transformador em poste de concreto circular - fornecimento e instalação. af_12/2020</t>
  </si>
  <si>
    <t>3.1.2.3</t>
  </si>
  <si>
    <t>102107</t>
  </si>
  <si>
    <t>Transformador de distribuição, 225 kVA, trifásico, 60 hz, classe 15 kV, imerso em óleo mineral, instalação em poste (não incluso suporte) - fornecimento e instalação. af_12/2020</t>
  </si>
  <si>
    <t>3.1.2.4</t>
  </si>
  <si>
    <t>92994</t>
  </si>
  <si>
    <t>Cabo de cobre flexível isolado, 120 mm², anti-chama 0,6/1,0 kV, para rede enterrada de distribuição de energia elétrica - fornecimento e instalação. af_12/2021</t>
  </si>
  <si>
    <t>3.1.2.5</t>
  </si>
  <si>
    <t>C.P. 1312204133255</t>
  </si>
  <si>
    <t>Caixa de passagem em concreto armado (85x65x80cm), com tampa ferro fundido (70x90cm) e aro padrão celesc, para carga 12,5t</t>
  </si>
  <si>
    <t>3.1.3</t>
  </si>
  <si>
    <t>ACESSÓRIOS PARA O POSTE DA ENTRADA DE ENERGIA</t>
  </si>
  <si>
    <t>3.1.3.1</t>
  </si>
  <si>
    <t>C.P. 1312205133878</t>
  </si>
  <si>
    <t>Chave fusivel para redes de distribuicao, tensao de 15,0 kV, corrente nominal do porta fusivel de 100 A, capacidade de interrupcao simetrica de 7,10 kA, capacidade de interrupcao assimetrica 10,00 kA fornecimento e instalação</t>
  </si>
  <si>
    <t>3.1.3.2</t>
  </si>
  <si>
    <t>101554</t>
  </si>
  <si>
    <t>Alça preformada de distribuição, em  aço galvanizado, AWG 2 - fornecimento e instalação. af_07/2020</t>
  </si>
  <si>
    <t>3.1.3.3</t>
  </si>
  <si>
    <t>C.P. 1312205133885</t>
  </si>
  <si>
    <t>Cabo de alumínio nu com alma de aço, bitola 2 AWG - fornecimento e instalação</t>
  </si>
  <si>
    <t>3.1.3.4</t>
  </si>
  <si>
    <t>C.P. 1312205133887</t>
  </si>
  <si>
    <t>Cruzeta de concreto leve, comp. 2000 mm secao, 90 x 90 mm fornecimento e instalação</t>
  </si>
  <si>
    <t>3.1.3.5</t>
  </si>
  <si>
    <t>C.P. 1312205133890</t>
  </si>
  <si>
    <t>Parafuso frances M16 em aco galvanizado, comprimento = 150 mm, diametro = 16 mm, cabeca abaulada fornecimento e instalação</t>
  </si>
  <si>
    <t>3.1.3.6</t>
  </si>
  <si>
    <t>C.P. 1312205133891</t>
  </si>
  <si>
    <t>Parafuso M16 em aco galvanizado, comprimento = 125 mm, diametro = 16 mm, rosca maquina, cabeca quadrada fornecimento e instalação</t>
  </si>
  <si>
    <t>3.1.3.7</t>
  </si>
  <si>
    <t>C.P. 1312205133892</t>
  </si>
  <si>
    <t>Parafuso M16 em aco galvanizado, comprimento = 150 mm, diametro = 16 mm, rosca maquina, cabeca quadrada fornecimento e instalação</t>
  </si>
  <si>
    <t>3.1.3.8</t>
  </si>
  <si>
    <t>C.P. 1312205133893</t>
  </si>
  <si>
    <t>Parafuso M16 em aco galvanizado, comprimento = 450 mm, diametro = 16 mm, rosca maquina, cabeca quadrada fornecimento e instalação</t>
  </si>
  <si>
    <t>3.1.3.9</t>
  </si>
  <si>
    <t>101546</t>
  </si>
  <si>
    <t>Isolador, tipo pino, para tensão 15 kV - fornecimento e instalação. af_07/2020</t>
  </si>
  <si>
    <t>3.1.3.10</t>
  </si>
  <si>
    <t>101538</t>
  </si>
  <si>
    <t>Armação secundária, com 1 estribo e 1 isolador - fornecimento e instalação. af_07/2020</t>
  </si>
  <si>
    <t>3.1.3.11</t>
  </si>
  <si>
    <t>C.P. 1312205133894</t>
  </si>
  <si>
    <t>Porca olhal m 16, em aco galvanizado, diametro = 16 mm - fornecimento e instalação</t>
  </si>
  <si>
    <t>3.1.3.12</t>
  </si>
  <si>
    <t>C.P. 1312205133896</t>
  </si>
  <si>
    <t>Gancho olhal em aco galvanizado, espessura 16mm, abertura 21mm fornecimento e instalação</t>
  </si>
  <si>
    <t>3.1.3.13</t>
  </si>
  <si>
    <t>C.P. 1312205133897</t>
  </si>
  <si>
    <t>Isolador bastão polimérico 15kv fornecimento e instalação</t>
  </si>
  <si>
    <t>3.1.3.14</t>
  </si>
  <si>
    <t>93012</t>
  </si>
  <si>
    <t>Eletroduto rígido roscável, PVC, DN 110 mm (4"), para rede enterrada de distribuição de energia elétrica - fornecimento e instalação. af_12/2021</t>
  </si>
  <si>
    <t>3.1.3.15</t>
  </si>
  <si>
    <t>C.P. 1312205133902</t>
  </si>
  <si>
    <t>Cabecote para entrada de linha de alimentacao para eletroduto, em liga de aluminio com acabamento anti corrosivo, com fixacao por encaixe liso de 360 graus, de 4" - fornecimento e instalação</t>
  </si>
  <si>
    <t>3.1.3.16</t>
  </si>
  <si>
    <t>C.P. 1312205133907</t>
  </si>
  <si>
    <t>Conector cunha 2awg fornecimento e instalação</t>
  </si>
  <si>
    <t>3.1.3.17</t>
  </si>
  <si>
    <t>C.P. 1312205133908</t>
  </si>
  <si>
    <t>Mão francesa plana perfilada 726mm fornecimento e instalação</t>
  </si>
  <si>
    <t>3.1.3.18</t>
  </si>
  <si>
    <t>C.P. 1312204133418</t>
  </si>
  <si>
    <t>Fita aço inox para cintar poste, L = 19 mm, E = 0,5 mm fornecimento e instalação</t>
  </si>
  <si>
    <t>3.1.4</t>
  </si>
  <si>
    <t>SISTEMA DE ATERRAMENTO</t>
  </si>
  <si>
    <t>3.1.4.1</t>
  </si>
  <si>
    <t>C.P. 1312204132869</t>
  </si>
  <si>
    <t>Haste de aterramento ½” x 2400mm – fornecimento e instalação</t>
  </si>
  <si>
    <t>3.1.4.2</t>
  </si>
  <si>
    <t>C.P. 1312204133256</t>
  </si>
  <si>
    <t>Cabo de cobre nú 35 mm² - fornecimento e instalação</t>
  </si>
  <si>
    <t>3.1.4.3</t>
  </si>
  <si>
    <t>C.P. 1312204133258</t>
  </si>
  <si>
    <t>Cabo de cobre nu 120mm2 - fornecimento e instalacao</t>
  </si>
  <si>
    <t>3.1.4.4</t>
  </si>
  <si>
    <t>C.P. 1312204132870</t>
  </si>
  <si>
    <t>Para-raio de rede 15kv/10ka zno, sem centelhador, invólucro em polimérico, sistema neutro aterrado, com suporte – fornecimento e instalação</t>
  </si>
  <si>
    <t>3.1.4.5</t>
  </si>
  <si>
    <t>C.P. 1312204133260</t>
  </si>
  <si>
    <t>Caixa de inspecao para aterramento e para raios, em polipropileno, diametro = 300 mm x altura = 400 mm</t>
  </si>
  <si>
    <t>3.1.5</t>
  </si>
  <si>
    <t>ILUMINAÇÃO E TUG DA CABINE DE MEDIÇÃO</t>
  </si>
  <si>
    <t>3.1.5.1</t>
  </si>
  <si>
    <t>91834</t>
  </si>
  <si>
    <t>Eletroduto flexível corrugado, PVC, DN 25 mm (3/4"), para circuitos terminais, instalado em forro - fornecimento e instalação. af_12/2015</t>
  </si>
  <si>
    <t>3.1.5.2</t>
  </si>
  <si>
    <t>91936</t>
  </si>
  <si>
    <t>Caixa octogonal 4" x 4", PVC, instalada em laje - fornecimento e instalação. af_12/2015</t>
  </si>
  <si>
    <t>3.1.5.3</t>
  </si>
  <si>
    <t>91940</t>
  </si>
  <si>
    <t>Caixa retangular 4" x 2" média (1,30 m do piso), PVC, instalada em parede - fornecimento e instalação. af_12/2015</t>
  </si>
  <si>
    <t>3.1.5.4</t>
  </si>
  <si>
    <t>91926</t>
  </si>
  <si>
    <t>Cabo de cobre flexível isolado, 2,5 mm², anti-chama 450/750 V, para circuitos terminais - fornecimento e instalação. af_12/2015</t>
  </si>
  <si>
    <t>3.1.5.5</t>
  </si>
  <si>
    <t>92023</t>
  </si>
  <si>
    <t>Interruptor simples (1 módulo) com 1 tomada de embutir 2p+t 10 A,  incluindo suporte e placa - fornecimento e instalação. af_12/2015</t>
  </si>
  <si>
    <t>3.1.5.6</t>
  </si>
  <si>
    <t>97617</t>
  </si>
  <si>
    <t>Lâmpada tubular fluorescente t10 de 20/40 W, base g13 - fornecimento e instalação. af_02/2020_p</t>
  </si>
  <si>
    <t>3.1.6</t>
  </si>
  <si>
    <t>CAIXAS E QUADROS DA CABINE DE MEDIÇÃO</t>
  </si>
  <si>
    <t>3.1.6.1</t>
  </si>
  <si>
    <t>C.P. 1312205133999</t>
  </si>
  <si>
    <t>Caixa interna/externa de medicao para 1 medidor trifasico, com visor, em chapa de aco 18 USG (padrao da concessionaria local)</t>
  </si>
  <si>
    <t>3.1.6.2</t>
  </si>
  <si>
    <t>C.P. 1312205134000</t>
  </si>
  <si>
    <t>Caixa do bep 50x40x20 cm fornecimento e instalação</t>
  </si>
  <si>
    <t>3.1.6.3</t>
  </si>
  <si>
    <t>C.P. 1312205134001</t>
  </si>
  <si>
    <t>Caixa de protecao para transformador corrente, em chapa de aco 18 USG (padrao da concessionaria local) fornecimento e instalação</t>
  </si>
  <si>
    <t>3.1.6.4</t>
  </si>
  <si>
    <t>C.P. 1312301144406</t>
  </si>
  <si>
    <t>Quadro de proteção geral em chapa metálica ip54, 60x100x25cm fornecimento e instalação</t>
  </si>
  <si>
    <t>3.1.6.5</t>
  </si>
  <si>
    <t>C.P. 1312205134005</t>
  </si>
  <si>
    <t>DPS 275v - 12,5/60ka - classe I - fornecimento e instalação</t>
  </si>
  <si>
    <t>3.1.6.6</t>
  </si>
  <si>
    <t>C.P. 1312205134006</t>
  </si>
  <si>
    <t>Disjuntor tipo din/iec, tripolar 63a - fornecimento e instalação</t>
  </si>
  <si>
    <t>3.1.6.7</t>
  </si>
  <si>
    <t>C.P. 1312205134155</t>
  </si>
  <si>
    <t>Disjuntor tripolar termomagnético 350a de caixa moldada – fornecimento e instalação</t>
  </si>
  <si>
    <t>3.1.6.8</t>
  </si>
  <si>
    <t>93653</t>
  </si>
  <si>
    <t>Disjuntor monopolar tipo DIN, corrente nominal de 10A - fornecimento e instalação. af_10/2020</t>
  </si>
  <si>
    <t>3.1.6.9</t>
  </si>
  <si>
    <t>C.P. 1312205134010</t>
  </si>
  <si>
    <t>Tc 300/5 – fator térmico 1,5 exatidão 0,3 fornecimento e instalação</t>
  </si>
  <si>
    <t>3.1.6.10</t>
  </si>
  <si>
    <t>C.P. 1312306149611</t>
  </si>
  <si>
    <t>Conector reto de aluminio para eletroduto de 3/4", para adaptar entrada de eletroduto em quadros - fornecimento e instalação</t>
  </si>
  <si>
    <t>3.1.6.11</t>
  </si>
  <si>
    <t>C.P. 1312205134015</t>
  </si>
  <si>
    <t>Massa calafetadora - fornecimento e instalação</t>
  </si>
  <si>
    <t>kg</t>
  </si>
  <si>
    <t>3.1.6.12</t>
  </si>
  <si>
    <t>C.P. 1312205134014</t>
  </si>
  <si>
    <t>Terminal metalico a pressao para 1 cabo de 120 mm2, com 1 furo de fixacao - fornecimento e instalação</t>
  </si>
  <si>
    <t>3.1.6.13</t>
  </si>
  <si>
    <t>C.P. 1312205134020</t>
  </si>
  <si>
    <t>Barra chata de cobre 1.1/2'' x 1/4'' - fornecimento e instalação</t>
  </si>
  <si>
    <t>3.1.6.14</t>
  </si>
  <si>
    <t>C.P. 1312204132875</t>
  </si>
  <si>
    <t>Placa de identificação “dps”</t>
  </si>
  <si>
    <t>3.1.6.15</t>
  </si>
  <si>
    <t>C.P. 1312204132876</t>
  </si>
  <si>
    <t>Placa de identificação “geral”</t>
  </si>
  <si>
    <t>3.2</t>
  </si>
  <si>
    <t>INSTALAÇÕES INTERNAS</t>
  </si>
  <si>
    <t>3.2.1</t>
  </si>
  <si>
    <t>ELETROCALHAS, DUTOS, CONEXÕES E ACESSÓRIOS</t>
  </si>
  <si>
    <t>3.2.1.1</t>
  </si>
  <si>
    <t>Cabo de cobre flexível isolado na cor vermelha, 120 mm², anti-chama 0,6/1,0 kV, para rede enterrada de distribuição de energia elétrica - fornecimento e instalação. af_12/2021</t>
  </si>
  <si>
    <t>3.2.1.2</t>
  </si>
  <si>
    <t>Cabo de cobre flexível isolado na cor preta, 120 mm², anti-chama 0,6/1,0 kV, para rede enterrada de distribuição de energia elétrica - fornecimento e instalação. af_12/2021</t>
  </si>
  <si>
    <t>3.2.1.3</t>
  </si>
  <si>
    <t>Cabo de cobre flexível isolado na cor branca, 120 mm², anti-chama 0,6/1,0 kV, para rede enterrada de distribuição de energia elétrica - fornecimento e instalação. af_12/2021</t>
  </si>
  <si>
    <t>3.2.1.4</t>
  </si>
  <si>
    <t>Cabo de cobre flexível isolado na cor azul claro, 120 mm², anti-chama 0,6/1,0 kV, para rede enterrada de distribuição de energia elétrica - fornecimento e instalação. af_12/2021</t>
  </si>
  <si>
    <t>3.2.1.5</t>
  </si>
  <si>
    <t>Cabo de cobre flexível isolado na cor verde, 120 mm², anti-chama 0,6/1,0 kV, para rede enterrada de distribuição de energia elétrica - fornecimento e instalação. af_12/2021</t>
  </si>
  <si>
    <t>3.2.1.6</t>
  </si>
  <si>
    <t>C.P. 1312304147145</t>
  </si>
  <si>
    <t>Terminal a compressao em cobre estanhado para cabo 120 mm2, 1 furo e 1 compressao, para parafuso de fixacao m12. fornecimento e instalação</t>
  </si>
  <si>
    <t>3.2.1.7</t>
  </si>
  <si>
    <t>92988</t>
  </si>
  <si>
    <t>Cabo de cobre flexível isolado na cor vermelha, 50 mm², anti-chama 0,6/1,0 kV, para rede enterrada de distribuição de energia elétrica - fornecimento e instalação. af_12/2021</t>
  </si>
  <si>
    <t>3.2.1.8</t>
  </si>
  <si>
    <t>Cabo de cobre flexível isolado na cor preta, 50 mm², anti-chama 0,6/1,0 kV, para rede enterrada de distribuição de energia elétrica - fornecimento e instalação. af_12/2021</t>
  </si>
  <si>
    <t>3.2.1.9</t>
  </si>
  <si>
    <t>Cabo de cobre flexível isolado na cor branca, 50 mm², anti-chama 0,6/1,0 kV, para rede enterrada de distribuição de energia elétrica - fornecimento e instalação. af_12/2021</t>
  </si>
  <si>
    <t>3.2.1.10</t>
  </si>
  <si>
    <t>Cabo de cobre flexível isolado na cor na azul claro, 50 mm², anti-chama 0,6/1,0 kV, para rede enterrada de distribuição de energia elétrica - fornecimento e instalação. af_12/2021</t>
  </si>
  <si>
    <t>3.2.1.11</t>
  </si>
  <si>
    <t>Cabo de cobre flexível isolado na cor verde, 50 mm², anti-chama 0,6/1,0 kV, para rede enterrada de distribuição de energia elétrica - fornecimento e instalação. af_12/2021</t>
  </si>
  <si>
    <t>3.2.1.12</t>
  </si>
  <si>
    <t>C.P. 1312301144524</t>
  </si>
  <si>
    <t>Terminal a compressao em cobre estanhado para cabo 50 mm2, 1 furo e 1 compressao, para parafuso de fixacao m8- fornecimento e instalacao</t>
  </si>
  <si>
    <t>3.2.1.13</t>
  </si>
  <si>
    <t>92979</t>
  </si>
  <si>
    <t>Cabo de cobre flexível isolado na cor vermelha, 10 mm², anti-chama 450/750 V, para distribuição - fornecimento e instalação. af_12/2015</t>
  </si>
  <si>
    <t>3.2.1.14</t>
  </si>
  <si>
    <t>Cabo de cobre flexível isolado na cor preta, 10 mm², anti-chama 450/750 V, para distribuição - fornecimento e instalação. af_12/2015</t>
  </si>
  <si>
    <t>3.2.1.15</t>
  </si>
  <si>
    <t>Cabo de cobre flexível isolado na cor branca, 10 mm², anti-chama 450/750 V, para distribuição - fornecimento e instalação. af_12/2015</t>
  </si>
  <si>
    <t>3.2.1.16</t>
  </si>
  <si>
    <t>Cabo de cobre flexível isolado na cor azul claro, 10 mm², anti-chama 450/750 V, para distribuição - fornecimento e instalação. af_12/2015</t>
  </si>
  <si>
    <t>3.2.1.17</t>
  </si>
  <si>
    <t>Cabo de cobre flexível isolado na cor verde, 10 mm², anti-chama 450/750 V, para distribuição - fornecimento e instalação. af_12/2015</t>
  </si>
  <si>
    <t>3.2.1.18</t>
  </si>
  <si>
    <t>1574</t>
  </si>
  <si>
    <t>Terminal a compressao em cobre estanhado para cabo 10 mm2, 1 furo e 1 compressao, para parafuso de fixacao M6</t>
  </si>
  <si>
    <t>3.2.1.19</t>
  </si>
  <si>
    <t>91931</t>
  </si>
  <si>
    <t>Cabo de cobre, cor vermelha, flexível isolado, 6 mm², anti-chama 0,6/1,0 kV, para circuitos terminais - fornecimento e instalação. af_12/2015</t>
  </si>
  <si>
    <t>3.2.1.20</t>
  </si>
  <si>
    <t>Cabo de cobre, cor preta, flexível isolado, 6 mm², anti-chama 0,6/1,0 kV, para circuitos terminais - fornecimento e instalação. af_03/2023</t>
  </si>
  <si>
    <t>3.2.1.21</t>
  </si>
  <si>
    <t>Cabo de cobre, cor branca, flexível isolado, 6 mm², anti-chama 0,6/1,0 kV, para circuitos terminais - fornecimento e instalação. af_03/2023</t>
  </si>
  <si>
    <t>3.2.1.22</t>
  </si>
  <si>
    <t>Cabo de cobre, cor azul claro, flexível isolado, 6 mm², anti-chama 0,6/1,0 kV, para circuitos terminais - fornecimento e instalação. af_12/2015</t>
  </si>
  <si>
    <t>3.2.1.23</t>
  </si>
  <si>
    <t>Cabo de cobre, cor verde, flexível isolado, 6 mm², anti-chama 0,6/1,0 kV, para circuitos terminais - fornecimento e instalação. af_12/2015</t>
  </si>
  <si>
    <t>3.2.1.24</t>
  </si>
  <si>
    <t>C.P. 1312308151582</t>
  </si>
  <si>
    <t>Terminal a compressao em cobre estanhado para cabo 6 mm2, 1 furo e 1 compressao, para parafuso de fixacao M6</t>
  </si>
  <si>
    <t>3.2.1.25</t>
  </si>
  <si>
    <t>97670</t>
  </si>
  <si>
    <t>Eletroduto flexível corrugado, PEAD, DN 100 (4"), para rede enterrada de distribuição de energia elétrica - fornecimento e instalação. af_12/2021</t>
  </si>
  <si>
    <t>3.2.1.26</t>
  </si>
  <si>
    <t>C.P. 1312307150672</t>
  </si>
  <si>
    <t>Saída horizontal eletroduto 4" - fornecimento e instalação</t>
  </si>
  <si>
    <t>3.2.1.27</t>
  </si>
  <si>
    <t>C.P. 1312112125059</t>
  </si>
  <si>
    <t>Curva 90º de inversão vertical para eletrocalha de fe. g.e., dim. #200x100mm</t>
  </si>
  <si>
    <t>3.2.1.28</t>
  </si>
  <si>
    <t>C.P. 1312304147143</t>
  </si>
  <si>
    <t>Emenda interna para eletrocalha 200x100 mm</t>
  </si>
  <si>
    <t>3.2.1.29</t>
  </si>
  <si>
    <t>C.P. 1312203132359</t>
  </si>
  <si>
    <t>Curva 90º horizontal para eletrocalha de fe. g.e., dim. #200x100mm</t>
  </si>
  <si>
    <t>3.2.1.30</t>
  </si>
  <si>
    <t>C.P. 1312201126230</t>
  </si>
  <si>
    <t>Flange de ligação em painel para eletrocalha em fe. g.e. dim. 200x100mm</t>
  </si>
  <si>
    <t>3.2.1.31</t>
  </si>
  <si>
    <t>C.P. 1312203132367</t>
  </si>
  <si>
    <t>Tê horizontal para eletrocalha tipo U de fe. g.e., dim. #200x100mm</t>
  </si>
  <si>
    <t>3.2.1.32</t>
  </si>
  <si>
    <t>C.P. 1312306150150</t>
  </si>
  <si>
    <t>Tomada para condulete, 2p+t 20 A, incluindo tampa - fornecimento e instalação</t>
  </si>
  <si>
    <t>3.2.1.33</t>
  </si>
  <si>
    <t>C.P. 1312305148882</t>
  </si>
  <si>
    <t>Tampa cega PVC condulete - fornecimento e instalação</t>
  </si>
  <si>
    <t>3.2.1.34</t>
  </si>
  <si>
    <t>C.P. 1312306149609</t>
  </si>
  <si>
    <t>Condulete de PVC, tipo X, para eletroduto de PVC soldável DN 25 mm (3/4''), aparente - fornecimento e instalação.</t>
  </si>
  <si>
    <t>3.2.1.35</t>
  </si>
  <si>
    <t>C.P. 1312308151526</t>
  </si>
  <si>
    <t>Condulete de aluminio tipo Lr, para eletroduto roscavel de 4", com tampa cega</t>
  </si>
  <si>
    <t>3.2.1.36</t>
  </si>
  <si>
    <t>3.2.1.37</t>
  </si>
  <si>
    <t>C.P. 1312308151528</t>
  </si>
  <si>
    <t>Conector reto de aluminio para eletroduto de 4", para adaptar entrada de eletroduto metalico flexivel em quadros</t>
  </si>
  <si>
    <t>3.2.1.38</t>
  </si>
  <si>
    <t>3.2.1.39</t>
  </si>
  <si>
    <t>C.P. 1312303146767</t>
  </si>
  <si>
    <t>Luva para eletroduto, PVC, soldável, DN 25 mm (3/4") - fornecimento e instalação</t>
  </si>
  <si>
    <t>3.2.1.40</t>
  </si>
  <si>
    <t>C.P. 1312307150353</t>
  </si>
  <si>
    <t>Abracadeira  PVC para eletroduto 3/4"</t>
  </si>
  <si>
    <t>3.2.1.41</t>
  </si>
  <si>
    <t>C.P. 1312306150008</t>
  </si>
  <si>
    <t>Eletrocalha perfurada de fe. g.e. dim. #200x100x3000mm, com tampa</t>
  </si>
  <si>
    <t>3.2.1.42</t>
  </si>
  <si>
    <t>C.P. 1312308151481</t>
  </si>
  <si>
    <t>Eletroduto rígido DIN 100 - 4" PVC  com pintura tinta esmalte branco</t>
  </si>
  <si>
    <t>3.2.1.43</t>
  </si>
  <si>
    <t>3.2.1.44</t>
  </si>
  <si>
    <t>3.2.1.45</t>
  </si>
  <si>
    <t>3.2.1.46</t>
  </si>
  <si>
    <t>C.P. 1312304147281</t>
  </si>
  <si>
    <t>Caixa de passagem em aluminio 400 x 400 x 200 - fornecimento e instalação</t>
  </si>
  <si>
    <t>3.2.1.47</t>
  </si>
  <si>
    <t>91871</t>
  </si>
  <si>
    <t>Eletroduto rígido roscável, PVC, DN 25 mm (3/4"), para circuitos terminais, instalado em parede - fornecimento e instalação. af_03/2023</t>
  </si>
  <si>
    <t>3.2.1.48</t>
  </si>
  <si>
    <t>C.P. 1312307150728</t>
  </si>
  <si>
    <t>Saída horizontal de eletrocalha ou perfilado para eletroduto 3/4" - fornecimento e instalação</t>
  </si>
  <si>
    <t>3.2.1.49</t>
  </si>
  <si>
    <t>C.P. 1312307150582</t>
  </si>
  <si>
    <t>Parafuso sextavado 1/4 x 50mm</t>
  </si>
  <si>
    <t>3.2.1.50</t>
  </si>
  <si>
    <t>C.P. 1312307150586</t>
  </si>
  <si>
    <t>Parafuso cabeça lentilha 1/4" x 1/2"</t>
  </si>
  <si>
    <t>3.2.1.51</t>
  </si>
  <si>
    <t>C.P. 1312307150585</t>
  </si>
  <si>
    <t>Chumbador, diametro 1/4" com parafuso 1/4" x 40 mm</t>
  </si>
  <si>
    <t>3.2.2</t>
  </si>
  <si>
    <t>CAIXAS E QUADROS</t>
  </si>
  <si>
    <t>3.2.2.1</t>
  </si>
  <si>
    <t>C.P. 1312306149158</t>
  </si>
  <si>
    <t>Qgbt - painel em chapa de aço, dim. a: 1200xl: 800xp: 250mm – fornecimento e instalação</t>
  </si>
  <si>
    <t>3.2.2.2</t>
  </si>
  <si>
    <t>C.P. 1312306149176</t>
  </si>
  <si>
    <t>Qd 1- painel em chapa de aço, dim. a: 1000xl: 600xp: 200mm – fornecimento e instalação</t>
  </si>
  <si>
    <t>3.2.2.3</t>
  </si>
  <si>
    <t>Qd 2 -painel em chapa de aço, dim. a: 1000xl: 600xp: 200mm – fornecimento e instalação</t>
  </si>
  <si>
    <t>3.2.2.4</t>
  </si>
  <si>
    <t>Qd 3 -painel em chapa de aço, dim. a: 1000xl: 600xp: 200mm – fornecimento e instalação</t>
  </si>
  <si>
    <t>3.2.2.5</t>
  </si>
  <si>
    <t>C.P. 1312306149188</t>
  </si>
  <si>
    <t>Barra chata de cobre 3/4"x1/4" - fornecimento e instalação</t>
  </si>
  <si>
    <t>3.2.2.6</t>
  </si>
  <si>
    <t>C.P. 1312304147278</t>
  </si>
  <si>
    <t>Barra chata de cobre 1/2"x3/16" - fornecimento e instalação</t>
  </si>
  <si>
    <t>3.2.2.7</t>
  </si>
  <si>
    <t>C.P. 1312304147277</t>
  </si>
  <si>
    <t>Barra chata de cobre 1/2"x1/8" - fornecimento e instalação</t>
  </si>
  <si>
    <t>3.2.2.8</t>
  </si>
  <si>
    <t>C.P. 1312306149291</t>
  </si>
  <si>
    <t>Barra chata de cobre 1.1/4'' x 1/4''- fornecimento e instalação</t>
  </si>
  <si>
    <t>3.2.2.9</t>
  </si>
  <si>
    <t>C.P. 1312306149317</t>
  </si>
  <si>
    <t>Barra chata de cobre 1'' x 1/4''- fornecimento e instalação</t>
  </si>
  <si>
    <t>3.2.2.10</t>
  </si>
  <si>
    <t>C.P. 1312206136779</t>
  </si>
  <si>
    <t>Disjuntor termico e magnetico ajustaveis, tripolar de 300 ate 400a, capacidade de interrupcao de 35ka</t>
  </si>
  <si>
    <t>3.2.2.11</t>
  </si>
  <si>
    <t>C.P. 1312304147130</t>
  </si>
  <si>
    <t>Plaqueta de identificação em chapa acrílica (ref.identificação de painel), dim.35x70x2mm, fundo preto</t>
  </si>
  <si>
    <t>3.2.2.12</t>
  </si>
  <si>
    <t>C.P. 1312304147140</t>
  </si>
  <si>
    <t>Aviso de advertência em adesivo</t>
  </si>
  <si>
    <t>3.2.2.13</t>
  </si>
  <si>
    <t>C.P. 1312112124765</t>
  </si>
  <si>
    <t>Trilho DIN (padrão ts32 e ts35)</t>
  </si>
  <si>
    <t>3.2.2.14</t>
  </si>
  <si>
    <t>C.P. 1312202129800</t>
  </si>
  <si>
    <t>Disjuntor tripolar tipo DIN, corrente nominal de 125A - fornecimento e instalação. af_10/2020 (ref. SINAPI 93673 01/2022)vgl</t>
  </si>
  <si>
    <t>3.2.2.15</t>
  </si>
  <si>
    <t>C.P. 1312204133204</t>
  </si>
  <si>
    <t>Disjuntor tripolar tipo DIN, corrente nominal de 100a - fornecimento e instalação.</t>
  </si>
  <si>
    <t>3.2.2.16</t>
  </si>
  <si>
    <t>C.P. 1312307150304</t>
  </si>
  <si>
    <t>Disjuntor tripolar tipo DIN, corrente nominal de 80a - fornecimento e instalação</t>
  </si>
  <si>
    <t>3.2.2.17</t>
  </si>
  <si>
    <t>C.P. 1312304147471</t>
  </si>
  <si>
    <t>Disjuntor termomagnetico tripolar 70 a , fornecimento e instalacao - ref. SINAPI 74130/10</t>
  </si>
  <si>
    <t>3.2.2.18</t>
  </si>
  <si>
    <t>3.2.2.19</t>
  </si>
  <si>
    <t>93672</t>
  </si>
  <si>
    <t>Disjuntor tripolar tipo DIN, corrente nominal de 40A - fornecimento e instalação. af_10/2020</t>
  </si>
  <si>
    <t>3.2.2.20</t>
  </si>
  <si>
    <t>93671</t>
  </si>
  <si>
    <t>Disjuntor tripolar tipo DIN, corrente nominal de 32A - fornecimento e instalação. af_10/2020</t>
  </si>
  <si>
    <t>3.2.2.21</t>
  </si>
  <si>
    <t>93670</t>
  </si>
  <si>
    <t>Disjuntor tripolar tipo DIN, corrente nominal de 25A - fornecimento e instalação. af_10/2020</t>
  </si>
  <si>
    <t>3.2.2.22</t>
  </si>
  <si>
    <t>93669</t>
  </si>
  <si>
    <t>Disjuntor tripolar tipo DIN, corrente nominal de 20A - fornecimento e instalação. af_10/2020</t>
  </si>
  <si>
    <t>3.2.2.23</t>
  </si>
  <si>
    <t>93658</t>
  </si>
  <si>
    <t>Disjuntor monopolar tipo DIN, corrente nominal de 40A - fornecimento e instalação. af_10/2020</t>
  </si>
  <si>
    <t>3.2.2.24</t>
  </si>
  <si>
    <t>93657</t>
  </si>
  <si>
    <t>Disjuntor monopolar tipo DIN, corrente nominal de 32A - fornecimento e instalação. af_10/2020</t>
  </si>
  <si>
    <t>3.2.2.25</t>
  </si>
  <si>
    <t>93656</t>
  </si>
  <si>
    <t>Disjuntor monopolar tipo DIN, corrente nominal de 25A - fornecimento e instalação. af_10/2020</t>
  </si>
  <si>
    <t>3.2.2.26</t>
  </si>
  <si>
    <t>93655</t>
  </si>
  <si>
    <t>Disjuntor monopolar tipo DIN, corrente nominal de 20A - fornecimento e instalação. af_10/2020</t>
  </si>
  <si>
    <t>3.2.2.27</t>
  </si>
  <si>
    <t>93654</t>
  </si>
  <si>
    <t>Disjuntor monopolar tipo DIN, corrente nominal de 16A - fornecimento e instalação. af_10/2020</t>
  </si>
  <si>
    <t>3.2.2.28</t>
  </si>
  <si>
    <t>C.P. 1312202128965</t>
  </si>
  <si>
    <t>Interruptor diferencial residual (idr), sensibilidade de 30ma - 63a tetrapolar - fornecimento e instalacao</t>
  </si>
  <si>
    <t>3.2.2.29</t>
  </si>
  <si>
    <t>C.P. 1312202128967</t>
  </si>
  <si>
    <t>Interruptor diferencial residual (idr), sensibilidade de 30ma - 40A bipolar</t>
  </si>
  <si>
    <t>3.2.2.30</t>
  </si>
  <si>
    <t>C.P. 1312302145043</t>
  </si>
  <si>
    <t>Interruptor diferencial residual (idr), sensibilidade de 30ma – 32A bipolar - fornecimento e instalacao</t>
  </si>
  <si>
    <t>3.2.2.31</t>
  </si>
  <si>
    <t>C.P. 1312306148982</t>
  </si>
  <si>
    <t>Interruptor diferencial residual bipolar 25 a , sensibilidade 30 ma - fornecimento e instalacao</t>
  </si>
  <si>
    <t>3.2.2.32</t>
  </si>
  <si>
    <t>C.P. 1312302145038</t>
  </si>
  <si>
    <t>Interruptor diferencial residual bipolar 20 a , sensibilidade 30 ma - fornecimento e instalacao</t>
  </si>
  <si>
    <t>3.2.2.33</t>
  </si>
  <si>
    <t>C.P. 1312306149040</t>
  </si>
  <si>
    <t>Isolador 16x30 para painel elétrico - fornecimento e instalação</t>
  </si>
  <si>
    <t>3.2.2.34</t>
  </si>
  <si>
    <t>C.P. 1312306149095</t>
  </si>
  <si>
    <t>Isolador 30x30 para painel elétrico - fornecimento e instalação</t>
  </si>
  <si>
    <t>3.2.2.35</t>
  </si>
  <si>
    <t>C.P. 1312306149097</t>
  </si>
  <si>
    <t>Isolador 30x50 para painel elétrico - fornecimento e instalação</t>
  </si>
  <si>
    <t>3.2.2.36</t>
  </si>
  <si>
    <t>C.P. 1312306149144</t>
  </si>
  <si>
    <t>Chapa de policarbonato  - fornecimento e instalação</t>
  </si>
  <si>
    <t>3.2.2.37</t>
  </si>
  <si>
    <t>C.P. 1312306149146</t>
  </si>
  <si>
    <t>Canaleta recorte aberto cinza  - fornecimento e instalação</t>
  </si>
  <si>
    <t>3.2.2.38</t>
  </si>
  <si>
    <t>C.P. 1312306148940</t>
  </si>
  <si>
    <t>Fecho lingueta para painel elétrico com chave yale</t>
  </si>
  <si>
    <t>3.2.2.39</t>
  </si>
  <si>
    <t>C.P. 1312304147284</t>
  </si>
  <si>
    <t>Porta documentos - fornecimento e instalação</t>
  </si>
  <si>
    <t>4</t>
  </si>
  <si>
    <t>LIMPEZA GERAL</t>
  </si>
  <si>
    <t>4.1</t>
  </si>
  <si>
    <t>C.P. 1312112124811</t>
  </si>
  <si>
    <t>Limpeza final de obra</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</si>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</sst>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6"/>
  <sheetViews>
    <sheetView tabSelected="1" topLeftCell="A198" zoomScale="70" zoomScaleNormal="70" workbookViewId="0">
      <selection activeCell="H220" sqref="H220"/>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100.35" customHeight="1" x14ac:dyDescent="0.25">
      <c r="A7" s="1" t="s">
        <v>18</v>
      </c>
      <c r="B7" s="1" t="s">
        <v>19</v>
      </c>
      <c r="C7" s="1" t="s">
        <v>20</v>
      </c>
      <c r="D7" s="1" t="s">
        <v>21</v>
      </c>
      <c r="E7" s="1" t="s">
        <v>22</v>
      </c>
      <c r="F7" s="2">
        <v>1</v>
      </c>
      <c r="G7" s="3">
        <v>0</v>
      </c>
      <c r="H7" s="3"/>
      <c r="I7" s="2">
        <f>ROUND(G7*(1 + H7/100),2)</f>
        <v>0</v>
      </c>
      <c r="J7" s="2">
        <f>ROUND(F7*I7,2)</f>
        <v>0</v>
      </c>
    </row>
    <row r="8" spans="1:10" ht="18.399999999999999" customHeight="1" x14ac:dyDescent="0.25">
      <c r="A8" s="1" t="s">
        <v>23</v>
      </c>
      <c r="B8" s="1" t="s">
        <v>19</v>
      </c>
      <c r="C8" s="1" t="s">
        <v>24</v>
      </c>
      <c r="D8" s="1" t="s">
        <v>25</v>
      </c>
      <c r="E8" s="1" t="s">
        <v>26</v>
      </c>
      <c r="F8" s="2">
        <v>7.84</v>
      </c>
      <c r="G8" s="3">
        <v>0</v>
      </c>
      <c r="H8" s="3"/>
      <c r="I8" s="2">
        <f>ROUND(G8*(1 + H8/100),2)</f>
        <v>0</v>
      </c>
      <c r="J8" s="2">
        <f>ROUND(F8*I8,2)</f>
        <v>0</v>
      </c>
    </row>
    <row r="9" spans="1:10" x14ac:dyDescent="0.25">
      <c r="A9" s="1" t="s">
        <v>27</v>
      </c>
      <c r="B9" s="1" t="s">
        <v>19</v>
      </c>
      <c r="C9" s="1" t="s">
        <v>28</v>
      </c>
      <c r="D9" s="1" t="s">
        <v>29</v>
      </c>
      <c r="E9" s="1" t="s">
        <v>30</v>
      </c>
      <c r="F9" s="2">
        <v>2</v>
      </c>
      <c r="G9" s="3">
        <v>0</v>
      </c>
      <c r="H9" s="3"/>
      <c r="I9" s="2">
        <f>ROUND(G9*(1 + H9/100),2)</f>
        <v>0</v>
      </c>
      <c r="J9" s="2">
        <f>ROUND(F9*I9,2)</f>
        <v>0</v>
      </c>
    </row>
    <row r="10" spans="1:10" x14ac:dyDescent="0.25">
      <c r="A10" s="1" t="s">
        <v>31</v>
      </c>
      <c r="B10" s="1"/>
      <c r="C10" s="1"/>
      <c r="D10" s="1" t="s">
        <v>32</v>
      </c>
    </row>
    <row r="11" spans="1:10" ht="22.5" customHeight="1" x14ac:dyDescent="0.25">
      <c r="A11" s="1" t="s">
        <v>33</v>
      </c>
      <c r="B11" s="1" t="s">
        <v>34</v>
      </c>
      <c r="C11" s="1" t="s">
        <v>35</v>
      </c>
      <c r="D11" s="1" t="s">
        <v>36</v>
      </c>
      <c r="E11" s="1" t="s">
        <v>37</v>
      </c>
      <c r="F11" s="2">
        <v>50</v>
      </c>
      <c r="G11" s="3">
        <v>0</v>
      </c>
      <c r="H11" s="3"/>
      <c r="I11" s="2">
        <f>ROUND(G11*(1 + H11/100),2)</f>
        <v>0</v>
      </c>
      <c r="J11" s="2">
        <f>ROUND(F11*I11,2)</f>
        <v>0</v>
      </c>
    </row>
    <row r="12" spans="1:10" ht="27" customHeight="1" x14ac:dyDescent="0.25">
      <c r="A12" s="1" t="s">
        <v>38</v>
      </c>
      <c r="B12" s="1" t="s">
        <v>34</v>
      </c>
      <c r="C12" s="1" t="s">
        <v>39</v>
      </c>
      <c r="D12" s="1" t="s">
        <v>40</v>
      </c>
      <c r="E12" s="1" t="s">
        <v>37</v>
      </c>
      <c r="F12" s="2">
        <v>50</v>
      </c>
      <c r="G12" s="3">
        <v>0</v>
      </c>
      <c r="H12" s="3"/>
      <c r="I12" s="2">
        <f>ROUND(G12*(1 + H12/100),2)</f>
        <v>0</v>
      </c>
      <c r="J12" s="2">
        <f>ROUND(F12*I12,2)</f>
        <v>0</v>
      </c>
    </row>
    <row r="13" spans="1:10" x14ac:dyDescent="0.25">
      <c r="A13" s="1" t="s">
        <v>41</v>
      </c>
      <c r="B13" s="1"/>
      <c r="C13" s="1"/>
      <c r="D13" s="1" t="s">
        <v>42</v>
      </c>
    </row>
    <row r="14" spans="1:10" x14ac:dyDescent="0.25">
      <c r="A14" s="1" t="s">
        <v>43</v>
      </c>
      <c r="B14" s="1"/>
      <c r="C14" s="1"/>
      <c r="D14" s="1" t="s">
        <v>44</v>
      </c>
    </row>
    <row r="15" spans="1:10" ht="40.15" customHeight="1" x14ac:dyDescent="0.25">
      <c r="A15" s="1" t="s">
        <v>45</v>
      </c>
      <c r="B15" s="1" t="s">
        <v>34</v>
      </c>
      <c r="C15" s="1" t="s">
        <v>46</v>
      </c>
      <c r="D15" s="1" t="s">
        <v>47</v>
      </c>
      <c r="E15" s="1" t="s">
        <v>48</v>
      </c>
      <c r="F15" s="2">
        <v>0.57999999999999996</v>
      </c>
      <c r="G15" s="3">
        <v>0</v>
      </c>
      <c r="H15" s="3"/>
      <c r="I15" s="2">
        <f t="shared" ref="I15:I22" si="0">ROUND(G15*(1 + H15/100),2)</f>
        <v>0</v>
      </c>
      <c r="J15" s="2">
        <f t="shared" ref="J15:J22" si="1">ROUND(F15*I15,2)</f>
        <v>0</v>
      </c>
    </row>
    <row r="16" spans="1:10" ht="49.15" customHeight="1" x14ac:dyDescent="0.25">
      <c r="A16" s="1" t="s">
        <v>49</v>
      </c>
      <c r="B16" s="1" t="s">
        <v>19</v>
      </c>
      <c r="C16" s="1" t="s">
        <v>50</v>
      </c>
      <c r="D16" s="1" t="s">
        <v>51</v>
      </c>
      <c r="E16" s="1" t="s">
        <v>22</v>
      </c>
      <c r="F16" s="2">
        <v>1</v>
      </c>
      <c r="G16" s="3">
        <v>0</v>
      </c>
      <c r="H16" s="3"/>
      <c r="I16" s="2">
        <f t="shared" si="0"/>
        <v>0</v>
      </c>
      <c r="J16" s="2">
        <f t="shared" si="1"/>
        <v>0</v>
      </c>
    </row>
    <row r="17" spans="1:10" ht="34.700000000000003" customHeight="1" x14ac:dyDescent="0.25">
      <c r="A17" s="1" t="s">
        <v>52</v>
      </c>
      <c r="B17" s="1" t="s">
        <v>34</v>
      </c>
      <c r="C17" s="1" t="s">
        <v>53</v>
      </c>
      <c r="D17" s="1" t="s">
        <v>54</v>
      </c>
      <c r="E17" s="1" t="s">
        <v>55</v>
      </c>
      <c r="F17" s="2">
        <v>200</v>
      </c>
      <c r="G17" s="3">
        <v>0</v>
      </c>
      <c r="H17" s="3"/>
      <c r="I17" s="2">
        <f t="shared" si="0"/>
        <v>0</v>
      </c>
      <c r="J17" s="2">
        <f t="shared" si="1"/>
        <v>0</v>
      </c>
    </row>
    <row r="18" spans="1:10" x14ac:dyDescent="0.25">
      <c r="A18" s="1" t="s">
        <v>56</v>
      </c>
      <c r="B18" s="1" t="s">
        <v>19</v>
      </c>
      <c r="C18" s="1" t="s">
        <v>57</v>
      </c>
      <c r="D18" s="1" t="s">
        <v>58</v>
      </c>
      <c r="E18" s="1" t="s">
        <v>59</v>
      </c>
      <c r="F18" s="2">
        <v>40</v>
      </c>
      <c r="G18" s="3">
        <v>0</v>
      </c>
      <c r="H18" s="3"/>
      <c r="I18" s="2">
        <f t="shared" si="0"/>
        <v>0</v>
      </c>
      <c r="J18" s="2">
        <f t="shared" si="1"/>
        <v>0</v>
      </c>
    </row>
    <row r="19" spans="1:10" x14ac:dyDescent="0.25">
      <c r="A19" s="1" t="s">
        <v>60</v>
      </c>
      <c r="B19" s="1" t="s">
        <v>19</v>
      </c>
      <c r="C19" s="1" t="s">
        <v>61</v>
      </c>
      <c r="D19" s="1" t="s">
        <v>62</v>
      </c>
      <c r="E19" s="1" t="s">
        <v>63</v>
      </c>
      <c r="F19" s="2">
        <v>5</v>
      </c>
      <c r="G19" s="3">
        <v>0</v>
      </c>
      <c r="H19" s="3"/>
      <c r="I19" s="2">
        <f t="shared" si="0"/>
        <v>0</v>
      </c>
      <c r="J19" s="2">
        <f t="shared" si="1"/>
        <v>0</v>
      </c>
    </row>
    <row r="20" spans="1:10" ht="31.15" customHeight="1" x14ac:dyDescent="0.25">
      <c r="A20" s="1" t="s">
        <v>64</v>
      </c>
      <c r="B20" s="1" t="s">
        <v>19</v>
      </c>
      <c r="C20" s="1" t="s">
        <v>65</v>
      </c>
      <c r="D20" s="1" t="s">
        <v>66</v>
      </c>
      <c r="E20" s="1" t="s">
        <v>63</v>
      </c>
      <c r="F20" s="2">
        <v>1</v>
      </c>
      <c r="G20" s="3">
        <v>0</v>
      </c>
      <c r="H20" s="3"/>
      <c r="I20" s="2">
        <f t="shared" si="0"/>
        <v>0</v>
      </c>
      <c r="J20" s="2">
        <f t="shared" si="1"/>
        <v>0</v>
      </c>
    </row>
    <row r="21" spans="1:10" ht="22.9" customHeight="1" x14ac:dyDescent="0.25">
      <c r="A21" s="1" t="s">
        <v>67</v>
      </c>
      <c r="B21" s="1" t="s">
        <v>19</v>
      </c>
      <c r="C21" s="1" t="s">
        <v>68</v>
      </c>
      <c r="D21" s="1" t="s">
        <v>69</v>
      </c>
      <c r="E21" s="1" t="s">
        <v>63</v>
      </c>
      <c r="F21" s="2">
        <v>1</v>
      </c>
      <c r="G21" s="3">
        <v>0</v>
      </c>
      <c r="H21" s="3"/>
      <c r="I21" s="2">
        <f t="shared" si="0"/>
        <v>0</v>
      </c>
      <c r="J21" s="2">
        <f t="shared" si="1"/>
        <v>0</v>
      </c>
    </row>
    <row r="22" spans="1:10" ht="39.200000000000003" customHeight="1" x14ac:dyDescent="0.25">
      <c r="A22" s="1" t="s">
        <v>70</v>
      </c>
      <c r="B22" s="1" t="s">
        <v>19</v>
      </c>
      <c r="C22" s="1" t="s">
        <v>71</v>
      </c>
      <c r="D22" s="1" t="s">
        <v>72</v>
      </c>
      <c r="E22" s="1" t="s">
        <v>22</v>
      </c>
      <c r="F22" s="2">
        <v>1</v>
      </c>
      <c r="G22" s="3">
        <v>0</v>
      </c>
      <c r="H22" s="3"/>
      <c r="I22" s="2">
        <f t="shared" si="0"/>
        <v>0</v>
      </c>
      <c r="J22" s="2">
        <f t="shared" si="1"/>
        <v>0</v>
      </c>
    </row>
    <row r="23" spans="1:10" x14ac:dyDescent="0.25">
      <c r="A23" s="1" t="s">
        <v>73</v>
      </c>
      <c r="B23" s="1"/>
      <c r="C23" s="1"/>
      <c r="D23" s="1" t="s">
        <v>74</v>
      </c>
    </row>
    <row r="24" spans="1:10" ht="42.4" customHeight="1" x14ac:dyDescent="0.25">
      <c r="A24" s="1" t="s">
        <v>75</v>
      </c>
      <c r="B24" s="1" t="s">
        <v>34</v>
      </c>
      <c r="C24" s="1" t="s">
        <v>76</v>
      </c>
      <c r="D24" s="1" t="s">
        <v>77</v>
      </c>
      <c r="E24" s="1" t="s">
        <v>26</v>
      </c>
      <c r="F24" s="2">
        <v>2.4</v>
      </c>
      <c r="G24" s="3">
        <v>0</v>
      </c>
      <c r="H24" s="3"/>
      <c r="I24" s="2">
        <f>ROUND(G24*(1 + H24/100),2)</f>
        <v>0</v>
      </c>
      <c r="J24" s="2">
        <f>ROUND(F24*I24,2)</f>
        <v>0</v>
      </c>
    </row>
    <row r="25" spans="1:10" ht="51.4" customHeight="1" x14ac:dyDescent="0.25">
      <c r="A25" s="1" t="s">
        <v>78</v>
      </c>
      <c r="B25" s="1" t="s">
        <v>34</v>
      </c>
      <c r="C25" s="1" t="s">
        <v>79</v>
      </c>
      <c r="D25" s="1" t="s">
        <v>80</v>
      </c>
      <c r="E25" s="1" t="s">
        <v>81</v>
      </c>
      <c r="F25" s="2">
        <v>34.58</v>
      </c>
      <c r="G25" s="3">
        <v>0</v>
      </c>
      <c r="H25" s="3"/>
      <c r="I25" s="2">
        <f>ROUND(G25*(1 + H25/100),2)</f>
        <v>0</v>
      </c>
      <c r="J25" s="2">
        <f>ROUND(F25*I25,2)</f>
        <v>0</v>
      </c>
    </row>
    <row r="26" spans="1:10" ht="51.75" customHeight="1" x14ac:dyDescent="0.25">
      <c r="A26" s="1" t="s">
        <v>82</v>
      </c>
      <c r="B26" s="1" t="s">
        <v>34</v>
      </c>
      <c r="C26" s="1" t="s">
        <v>83</v>
      </c>
      <c r="D26" s="1" t="s">
        <v>84</v>
      </c>
      <c r="E26" s="1" t="s">
        <v>81</v>
      </c>
      <c r="F26" s="2">
        <v>36.729999999999997</v>
      </c>
      <c r="G26" s="3">
        <v>0</v>
      </c>
      <c r="H26" s="3"/>
      <c r="I26" s="2">
        <f>ROUND(G26*(1 + H26/100),2)</f>
        <v>0</v>
      </c>
      <c r="J26" s="2">
        <f>ROUND(F26*I26,2)</f>
        <v>0</v>
      </c>
    </row>
    <row r="27" spans="1:10" ht="67.900000000000006" customHeight="1" x14ac:dyDescent="0.25">
      <c r="A27" s="1" t="s">
        <v>85</v>
      </c>
      <c r="B27" s="1" t="s">
        <v>34</v>
      </c>
      <c r="C27" s="1" t="s">
        <v>86</v>
      </c>
      <c r="D27" s="1" t="s">
        <v>87</v>
      </c>
      <c r="E27" s="1" t="s">
        <v>48</v>
      </c>
      <c r="F27" s="2">
        <v>1.1499999999999999</v>
      </c>
      <c r="G27" s="3">
        <v>0</v>
      </c>
      <c r="H27" s="3"/>
      <c r="I27" s="2">
        <f>ROUND(G27*(1 + H27/100),2)</f>
        <v>0</v>
      </c>
      <c r="J27" s="2">
        <f>ROUND(F27*I27,2)</f>
        <v>0</v>
      </c>
    </row>
    <row r="28" spans="1:10" ht="44.1" customHeight="1" x14ac:dyDescent="0.25">
      <c r="A28" s="1" t="s">
        <v>88</v>
      </c>
      <c r="B28" s="1" t="s">
        <v>34</v>
      </c>
      <c r="C28" s="1" t="s">
        <v>89</v>
      </c>
      <c r="D28" s="1" t="s">
        <v>90</v>
      </c>
      <c r="E28" s="1" t="s">
        <v>26</v>
      </c>
      <c r="F28" s="2">
        <v>7.04</v>
      </c>
      <c r="G28" s="3">
        <v>0</v>
      </c>
      <c r="H28" s="3"/>
      <c r="I28" s="2">
        <f>ROUND(G28*(1 + H28/100),2)</f>
        <v>0</v>
      </c>
      <c r="J28" s="2">
        <f>ROUND(F28*I28,2)</f>
        <v>0</v>
      </c>
    </row>
    <row r="29" spans="1:10" x14ac:dyDescent="0.25">
      <c r="A29" s="1" t="s">
        <v>91</v>
      </c>
      <c r="B29" s="1"/>
      <c r="C29" s="1"/>
      <c r="D29" s="1" t="s">
        <v>92</v>
      </c>
    </row>
    <row r="30" spans="1:10" x14ac:dyDescent="0.25">
      <c r="A30" s="1" t="s">
        <v>93</v>
      </c>
      <c r="B30" s="1"/>
      <c r="C30" s="1"/>
      <c r="D30" s="1" t="s">
        <v>94</v>
      </c>
    </row>
    <row r="31" spans="1:10" ht="53.65" customHeight="1" x14ac:dyDescent="0.25">
      <c r="A31" s="1" t="s">
        <v>95</v>
      </c>
      <c r="B31" s="1" t="s">
        <v>34</v>
      </c>
      <c r="C31" s="1" t="s">
        <v>96</v>
      </c>
      <c r="D31" s="1" t="s">
        <v>97</v>
      </c>
      <c r="E31" s="1" t="s">
        <v>26</v>
      </c>
      <c r="F31" s="2">
        <v>7.36</v>
      </c>
      <c r="G31" s="3">
        <v>0</v>
      </c>
      <c r="H31" s="3"/>
      <c r="I31" s="2">
        <f>ROUND(G31*(1 + H31/100),2)</f>
        <v>0</v>
      </c>
      <c r="J31" s="2">
        <f>ROUND(F31*I31,2)</f>
        <v>0</v>
      </c>
    </row>
    <row r="32" spans="1:10" ht="55.35" customHeight="1" x14ac:dyDescent="0.25">
      <c r="A32" s="1" t="s">
        <v>98</v>
      </c>
      <c r="B32" s="1" t="s">
        <v>34</v>
      </c>
      <c r="C32" s="1" t="s">
        <v>99</v>
      </c>
      <c r="D32" s="1" t="s">
        <v>100</v>
      </c>
      <c r="E32" s="1" t="s">
        <v>81</v>
      </c>
      <c r="F32" s="2">
        <v>7.8</v>
      </c>
      <c r="G32" s="3">
        <v>0</v>
      </c>
      <c r="H32" s="3"/>
      <c r="I32" s="2">
        <f>ROUND(G32*(1 + H32/100),2)</f>
        <v>0</v>
      </c>
      <c r="J32" s="2">
        <f>ROUND(F32*I32,2)</f>
        <v>0</v>
      </c>
    </row>
    <row r="33" spans="1:10" ht="55.9" customHeight="1" x14ac:dyDescent="0.25">
      <c r="A33" s="1" t="s">
        <v>101</v>
      </c>
      <c r="B33" s="1" t="s">
        <v>34</v>
      </c>
      <c r="C33" s="1" t="s">
        <v>102</v>
      </c>
      <c r="D33" s="1" t="s">
        <v>103</v>
      </c>
      <c r="E33" s="1" t="s">
        <v>81</v>
      </c>
      <c r="F33" s="2">
        <v>30.95</v>
      </c>
      <c r="G33" s="3">
        <v>0</v>
      </c>
      <c r="H33" s="3"/>
      <c r="I33" s="2">
        <f>ROUND(G33*(1 + H33/100),2)</f>
        <v>0</v>
      </c>
      <c r="J33" s="2">
        <f>ROUND(F33*I33,2)</f>
        <v>0</v>
      </c>
    </row>
    <row r="34" spans="1:10" ht="48.2" customHeight="1" x14ac:dyDescent="0.25">
      <c r="A34" s="1" t="s">
        <v>104</v>
      </c>
      <c r="B34" s="1" t="s">
        <v>34</v>
      </c>
      <c r="C34" s="1" t="s">
        <v>105</v>
      </c>
      <c r="D34" s="1" t="s">
        <v>106</v>
      </c>
      <c r="E34" s="1" t="s">
        <v>48</v>
      </c>
      <c r="F34" s="2">
        <v>0.35</v>
      </c>
      <c r="G34" s="3">
        <v>0</v>
      </c>
      <c r="H34" s="3"/>
      <c r="I34" s="2">
        <f>ROUND(G34*(1 + H34/100),2)</f>
        <v>0</v>
      </c>
      <c r="J34" s="2">
        <f>ROUND(F34*I34,2)</f>
        <v>0</v>
      </c>
    </row>
    <row r="35" spans="1:10" x14ac:dyDescent="0.25">
      <c r="A35" s="1" t="s">
        <v>107</v>
      </c>
      <c r="B35" s="1"/>
      <c r="C35" s="1"/>
      <c r="D35" s="1" t="s">
        <v>108</v>
      </c>
    </row>
    <row r="36" spans="1:10" ht="42.4" customHeight="1" x14ac:dyDescent="0.25">
      <c r="A36" s="1" t="s">
        <v>109</v>
      </c>
      <c r="B36" s="1" t="s">
        <v>34</v>
      </c>
      <c r="C36" s="1" t="s">
        <v>110</v>
      </c>
      <c r="D36" s="1" t="s">
        <v>111</v>
      </c>
      <c r="E36" s="1" t="s">
        <v>26</v>
      </c>
      <c r="F36" s="2">
        <v>3.84</v>
      </c>
      <c r="G36" s="3">
        <v>0</v>
      </c>
      <c r="H36" s="3"/>
      <c r="I36" s="2">
        <f>ROUND(G36*(1 + H36/100),2)</f>
        <v>0</v>
      </c>
      <c r="J36" s="2">
        <f>ROUND(F36*I36,2)</f>
        <v>0</v>
      </c>
    </row>
    <row r="37" spans="1:10" ht="55.35" customHeight="1" x14ac:dyDescent="0.25">
      <c r="A37" s="1" t="s">
        <v>112</v>
      </c>
      <c r="B37" s="1" t="s">
        <v>34</v>
      </c>
      <c r="C37" s="1" t="s">
        <v>99</v>
      </c>
      <c r="D37" s="1" t="s">
        <v>100</v>
      </c>
      <c r="E37" s="1" t="s">
        <v>81</v>
      </c>
      <c r="F37" s="2">
        <v>3.99</v>
      </c>
      <c r="G37" s="3">
        <v>0</v>
      </c>
      <c r="H37" s="3"/>
      <c r="I37" s="2">
        <f>ROUND(G37*(1 + H37/100),2)</f>
        <v>0</v>
      </c>
      <c r="J37" s="2">
        <f>ROUND(F37*I37,2)</f>
        <v>0</v>
      </c>
    </row>
    <row r="38" spans="1:10" ht="55.35" customHeight="1" x14ac:dyDescent="0.25">
      <c r="A38" s="1" t="s">
        <v>113</v>
      </c>
      <c r="B38" s="1" t="s">
        <v>34</v>
      </c>
      <c r="C38" s="1" t="s">
        <v>114</v>
      </c>
      <c r="D38" s="1" t="s">
        <v>115</v>
      </c>
      <c r="E38" s="1" t="s">
        <v>81</v>
      </c>
      <c r="F38" s="2">
        <v>6.3</v>
      </c>
      <c r="G38" s="3">
        <v>0</v>
      </c>
      <c r="H38" s="3"/>
      <c r="I38" s="2">
        <f>ROUND(G38*(1 + H38/100),2)</f>
        <v>0</v>
      </c>
      <c r="J38" s="2">
        <f>ROUND(F38*I38,2)</f>
        <v>0</v>
      </c>
    </row>
    <row r="39" spans="1:10" ht="55.9" customHeight="1" x14ac:dyDescent="0.25">
      <c r="A39" s="1" t="s">
        <v>116</v>
      </c>
      <c r="B39" s="1" t="s">
        <v>34</v>
      </c>
      <c r="C39" s="1" t="s">
        <v>102</v>
      </c>
      <c r="D39" s="1" t="s">
        <v>103</v>
      </c>
      <c r="E39" s="1" t="s">
        <v>81</v>
      </c>
      <c r="F39" s="2">
        <v>10.16</v>
      </c>
      <c r="G39" s="3">
        <v>0</v>
      </c>
      <c r="H39" s="3"/>
      <c r="I39" s="2">
        <f>ROUND(G39*(1 + H39/100),2)</f>
        <v>0</v>
      </c>
      <c r="J39" s="2">
        <f>ROUND(F39*I39,2)</f>
        <v>0</v>
      </c>
    </row>
    <row r="40" spans="1:10" ht="67.900000000000006" customHeight="1" x14ac:dyDescent="0.25">
      <c r="A40" s="1" t="s">
        <v>117</v>
      </c>
      <c r="B40" s="1" t="s">
        <v>34</v>
      </c>
      <c r="C40" s="1" t="s">
        <v>86</v>
      </c>
      <c r="D40" s="1" t="s">
        <v>87</v>
      </c>
      <c r="E40" s="1" t="s">
        <v>48</v>
      </c>
      <c r="F40" s="2">
        <v>0.25</v>
      </c>
      <c r="G40" s="3">
        <v>0</v>
      </c>
      <c r="H40" s="3"/>
      <c r="I40" s="2">
        <f>ROUND(G40*(1 + H40/100),2)</f>
        <v>0</v>
      </c>
      <c r="J40" s="2">
        <f>ROUND(F40*I40,2)</f>
        <v>0</v>
      </c>
    </row>
    <row r="41" spans="1:10" x14ac:dyDescent="0.25">
      <c r="A41" s="1" t="s">
        <v>118</v>
      </c>
      <c r="B41" s="1"/>
      <c r="C41" s="1"/>
      <c r="D41" s="1" t="s">
        <v>119</v>
      </c>
    </row>
    <row r="42" spans="1:10" ht="42.4" customHeight="1" x14ac:dyDescent="0.25">
      <c r="A42" s="1" t="s">
        <v>120</v>
      </c>
      <c r="B42" s="1" t="s">
        <v>34</v>
      </c>
      <c r="C42" s="1" t="s">
        <v>76</v>
      </c>
      <c r="D42" s="1" t="s">
        <v>77</v>
      </c>
      <c r="E42" s="1" t="s">
        <v>26</v>
      </c>
      <c r="F42" s="2">
        <v>6.05</v>
      </c>
      <c r="G42" s="3">
        <v>0</v>
      </c>
      <c r="H42" s="3"/>
      <c r="I42" s="2">
        <f>ROUND(G42*(1 + H42/100),2)</f>
        <v>0</v>
      </c>
      <c r="J42" s="2">
        <f>ROUND(F42*I42,2)</f>
        <v>0</v>
      </c>
    </row>
    <row r="43" spans="1:10" ht="51.4" customHeight="1" x14ac:dyDescent="0.25">
      <c r="A43" s="1" t="s">
        <v>121</v>
      </c>
      <c r="B43" s="1" t="s">
        <v>34</v>
      </c>
      <c r="C43" s="1" t="s">
        <v>79</v>
      </c>
      <c r="D43" s="1" t="s">
        <v>80</v>
      </c>
      <c r="E43" s="1" t="s">
        <v>81</v>
      </c>
      <c r="F43" s="2">
        <v>51.73</v>
      </c>
      <c r="G43" s="3">
        <v>0</v>
      </c>
      <c r="H43" s="3"/>
      <c r="I43" s="2">
        <f>ROUND(G43*(1 + H43/100),2)</f>
        <v>0</v>
      </c>
      <c r="J43" s="2">
        <f>ROUND(F43*I43,2)</f>
        <v>0</v>
      </c>
    </row>
    <row r="44" spans="1:10" ht="67.900000000000006" customHeight="1" x14ac:dyDescent="0.25">
      <c r="A44" s="1" t="s">
        <v>122</v>
      </c>
      <c r="B44" s="1" t="s">
        <v>34</v>
      </c>
      <c r="C44" s="1" t="s">
        <v>86</v>
      </c>
      <c r="D44" s="1" t="s">
        <v>87</v>
      </c>
      <c r="E44" s="1" t="s">
        <v>48</v>
      </c>
      <c r="F44" s="2">
        <v>0.51</v>
      </c>
      <c r="G44" s="3">
        <v>0</v>
      </c>
      <c r="H44" s="3"/>
      <c r="I44" s="2">
        <f>ROUND(G44*(1 + H44/100),2)</f>
        <v>0</v>
      </c>
      <c r="J44" s="2">
        <f>ROUND(F44*I44,2)</f>
        <v>0</v>
      </c>
    </row>
    <row r="45" spans="1:10" x14ac:dyDescent="0.25">
      <c r="A45" s="1" t="s">
        <v>123</v>
      </c>
      <c r="B45" s="1"/>
      <c r="C45" s="1"/>
      <c r="D45" s="1" t="s">
        <v>124</v>
      </c>
    </row>
    <row r="46" spans="1:10" ht="78.75" customHeight="1" x14ac:dyDescent="0.25">
      <c r="A46" s="1" t="s">
        <v>125</v>
      </c>
      <c r="B46" s="1" t="s">
        <v>34</v>
      </c>
      <c r="C46" s="1" t="s">
        <v>126</v>
      </c>
      <c r="D46" s="1" t="s">
        <v>127</v>
      </c>
      <c r="E46" s="1" t="s">
        <v>26</v>
      </c>
      <c r="F46" s="2">
        <v>16.399999999999999</v>
      </c>
      <c r="G46" s="3">
        <v>0</v>
      </c>
      <c r="H46" s="3"/>
      <c r="I46" s="2">
        <f t="shared" ref="I46:I51" si="2">ROUND(G46*(1 + H46/100),2)</f>
        <v>0</v>
      </c>
      <c r="J46" s="2">
        <f t="shared" ref="J46:J51" si="3">ROUND(F46*I46,2)</f>
        <v>0</v>
      </c>
    </row>
    <row r="47" spans="1:10" ht="79.7" customHeight="1" x14ac:dyDescent="0.25">
      <c r="A47" s="1" t="s">
        <v>128</v>
      </c>
      <c r="B47" s="1" t="s">
        <v>34</v>
      </c>
      <c r="C47" s="1" t="s">
        <v>129</v>
      </c>
      <c r="D47" s="1" t="s">
        <v>130</v>
      </c>
      <c r="E47" s="1" t="s">
        <v>26</v>
      </c>
      <c r="F47" s="2">
        <v>26.64</v>
      </c>
      <c r="G47" s="3">
        <v>0</v>
      </c>
      <c r="H47" s="3"/>
      <c r="I47" s="2">
        <f t="shared" si="2"/>
        <v>0</v>
      </c>
      <c r="J47" s="2">
        <f t="shared" si="3"/>
        <v>0</v>
      </c>
    </row>
    <row r="48" spans="1:10" ht="70.7" customHeight="1" x14ac:dyDescent="0.25">
      <c r="A48" s="1" t="s">
        <v>131</v>
      </c>
      <c r="B48" s="1" t="s">
        <v>34</v>
      </c>
      <c r="C48" s="1" t="s">
        <v>132</v>
      </c>
      <c r="D48" s="1" t="s">
        <v>133</v>
      </c>
      <c r="E48" s="1" t="s">
        <v>26</v>
      </c>
      <c r="F48" s="2">
        <v>26.64</v>
      </c>
      <c r="G48" s="3">
        <v>0</v>
      </c>
      <c r="H48" s="3"/>
      <c r="I48" s="2">
        <f t="shared" si="2"/>
        <v>0</v>
      </c>
      <c r="J48" s="2">
        <f t="shared" si="3"/>
        <v>0</v>
      </c>
    </row>
    <row r="49" spans="1:10" ht="31.15" customHeight="1" x14ac:dyDescent="0.25">
      <c r="A49" s="1" t="s">
        <v>134</v>
      </c>
      <c r="B49" s="1" t="s">
        <v>34</v>
      </c>
      <c r="C49" s="1" t="s">
        <v>135</v>
      </c>
      <c r="D49" s="1" t="s">
        <v>136</v>
      </c>
      <c r="E49" s="1" t="s">
        <v>26</v>
      </c>
      <c r="F49" s="2">
        <v>34.9</v>
      </c>
      <c r="G49" s="3">
        <v>0</v>
      </c>
      <c r="H49" s="3"/>
      <c r="I49" s="2">
        <f t="shared" si="2"/>
        <v>0</v>
      </c>
      <c r="J49" s="2">
        <f t="shared" si="3"/>
        <v>0</v>
      </c>
    </row>
    <row r="50" spans="1:10" ht="39.6" customHeight="1" x14ac:dyDescent="0.25">
      <c r="A50" s="1" t="s">
        <v>137</v>
      </c>
      <c r="B50" s="1" t="s">
        <v>34</v>
      </c>
      <c r="C50" s="1" t="s">
        <v>138</v>
      </c>
      <c r="D50" s="1" t="s">
        <v>139</v>
      </c>
      <c r="E50" s="1" t="s">
        <v>26</v>
      </c>
      <c r="F50" s="2">
        <v>34.9</v>
      </c>
      <c r="G50" s="3">
        <v>0</v>
      </c>
      <c r="H50" s="3"/>
      <c r="I50" s="2">
        <f t="shared" si="2"/>
        <v>0</v>
      </c>
      <c r="J50" s="2">
        <f t="shared" si="3"/>
        <v>0</v>
      </c>
    </row>
    <row r="51" spans="1:10" ht="84.6" customHeight="1" x14ac:dyDescent="0.25">
      <c r="A51" s="1" t="s">
        <v>140</v>
      </c>
      <c r="B51" s="1" t="s">
        <v>19</v>
      </c>
      <c r="C51" s="1" t="s">
        <v>141</v>
      </c>
      <c r="D51" s="1" t="s">
        <v>142</v>
      </c>
      <c r="E51" s="1" t="s">
        <v>22</v>
      </c>
      <c r="F51" s="2">
        <v>1</v>
      </c>
      <c r="G51" s="3">
        <v>0</v>
      </c>
      <c r="H51" s="3"/>
      <c r="I51" s="2">
        <f t="shared" si="2"/>
        <v>0</v>
      </c>
      <c r="J51" s="2">
        <f t="shared" si="3"/>
        <v>0</v>
      </c>
    </row>
    <row r="52" spans="1:10" x14ac:dyDescent="0.25">
      <c r="A52" s="1" t="s">
        <v>143</v>
      </c>
      <c r="B52" s="1"/>
      <c r="C52" s="1"/>
      <c r="D52" s="1" t="s">
        <v>144</v>
      </c>
    </row>
    <row r="53" spans="1:10" x14ac:dyDescent="0.25">
      <c r="A53" s="1" t="s">
        <v>145</v>
      </c>
      <c r="B53" s="1"/>
      <c r="C53" s="1"/>
      <c r="D53" s="1" t="s">
        <v>146</v>
      </c>
    </row>
    <row r="54" spans="1:10" x14ac:dyDescent="0.25">
      <c r="A54" s="1" t="s">
        <v>147</v>
      </c>
      <c r="B54" s="1"/>
      <c r="C54" s="1"/>
      <c r="D54" s="1" t="s">
        <v>148</v>
      </c>
    </row>
    <row r="55" spans="1:10" ht="34.700000000000003" customHeight="1" x14ac:dyDescent="0.25">
      <c r="A55" s="1" t="s">
        <v>149</v>
      </c>
      <c r="B55" s="1" t="s">
        <v>34</v>
      </c>
      <c r="C55" s="1" t="s">
        <v>150</v>
      </c>
      <c r="D55" s="1" t="s">
        <v>151</v>
      </c>
      <c r="E55" s="1" t="s">
        <v>48</v>
      </c>
      <c r="F55" s="2">
        <v>19.2</v>
      </c>
      <c r="G55" s="3">
        <v>0</v>
      </c>
      <c r="H55" s="3"/>
      <c r="I55" s="2">
        <f t="shared" ref="I55:I66" si="4">ROUND(G55*(1 + H55/100),2)</f>
        <v>0</v>
      </c>
      <c r="J55" s="2">
        <f t="shared" ref="J55:J66" si="5">ROUND(F55*I55,2)</f>
        <v>0</v>
      </c>
    </row>
    <row r="56" spans="1:10" ht="71.099999999999994" customHeight="1" x14ac:dyDescent="0.25">
      <c r="A56" s="1" t="s">
        <v>152</v>
      </c>
      <c r="B56" s="1" t="s">
        <v>34</v>
      </c>
      <c r="C56" s="1" t="s">
        <v>153</v>
      </c>
      <c r="D56" s="1" t="s">
        <v>154</v>
      </c>
      <c r="E56" s="1" t="s">
        <v>22</v>
      </c>
      <c r="F56" s="2">
        <v>6</v>
      </c>
      <c r="G56" s="3">
        <v>0</v>
      </c>
      <c r="H56" s="3"/>
      <c r="I56" s="2">
        <f t="shared" si="4"/>
        <v>0</v>
      </c>
      <c r="J56" s="2">
        <f t="shared" si="5"/>
        <v>0</v>
      </c>
    </row>
    <row r="57" spans="1:10" ht="66.599999999999994" customHeight="1" x14ac:dyDescent="0.25">
      <c r="A57" s="1" t="s">
        <v>155</v>
      </c>
      <c r="B57" s="1" t="s">
        <v>34</v>
      </c>
      <c r="C57" s="1" t="s">
        <v>156</v>
      </c>
      <c r="D57" s="1" t="s">
        <v>157</v>
      </c>
      <c r="E57" s="1" t="s">
        <v>22</v>
      </c>
      <c r="F57" s="2">
        <v>4</v>
      </c>
      <c r="G57" s="3">
        <v>0</v>
      </c>
      <c r="H57" s="3"/>
      <c r="I57" s="2">
        <f t="shared" si="4"/>
        <v>0</v>
      </c>
      <c r="J57" s="2">
        <f t="shared" si="5"/>
        <v>0</v>
      </c>
    </row>
    <row r="58" spans="1:10" ht="37.35" customHeight="1" x14ac:dyDescent="0.25">
      <c r="A58" s="1" t="s">
        <v>158</v>
      </c>
      <c r="B58" s="1" t="s">
        <v>19</v>
      </c>
      <c r="C58" s="1" t="s">
        <v>159</v>
      </c>
      <c r="D58" s="1" t="s">
        <v>160</v>
      </c>
      <c r="E58" s="1" t="s">
        <v>22</v>
      </c>
      <c r="F58" s="2">
        <v>2</v>
      </c>
      <c r="G58" s="3">
        <v>0</v>
      </c>
      <c r="H58" s="3"/>
      <c r="I58" s="2">
        <f t="shared" si="4"/>
        <v>0</v>
      </c>
      <c r="J58" s="2">
        <f t="shared" si="5"/>
        <v>0</v>
      </c>
    </row>
    <row r="59" spans="1:10" ht="23.45" customHeight="1" x14ac:dyDescent="0.25">
      <c r="A59" s="1" t="s">
        <v>161</v>
      </c>
      <c r="B59" s="1" t="s">
        <v>19</v>
      </c>
      <c r="C59" s="1" t="s">
        <v>162</v>
      </c>
      <c r="D59" s="1" t="s">
        <v>163</v>
      </c>
      <c r="E59" s="1" t="s">
        <v>63</v>
      </c>
      <c r="F59" s="2">
        <v>7</v>
      </c>
      <c r="G59" s="3">
        <v>0</v>
      </c>
      <c r="H59" s="3"/>
      <c r="I59" s="2">
        <f t="shared" si="4"/>
        <v>0</v>
      </c>
      <c r="J59" s="2">
        <f t="shared" si="5"/>
        <v>0</v>
      </c>
    </row>
    <row r="60" spans="1:10" ht="66.2" customHeight="1" x14ac:dyDescent="0.25">
      <c r="A60" s="1" t="s">
        <v>164</v>
      </c>
      <c r="B60" s="1" t="s">
        <v>34</v>
      </c>
      <c r="C60" s="1" t="s">
        <v>165</v>
      </c>
      <c r="D60" s="1" t="s">
        <v>166</v>
      </c>
      <c r="E60" s="1" t="s">
        <v>55</v>
      </c>
      <c r="F60" s="2">
        <v>5.5</v>
      </c>
      <c r="G60" s="3">
        <v>0</v>
      </c>
      <c r="H60" s="3"/>
      <c r="I60" s="2">
        <f t="shared" si="4"/>
        <v>0</v>
      </c>
      <c r="J60" s="2">
        <f t="shared" si="5"/>
        <v>0</v>
      </c>
    </row>
    <row r="61" spans="1:10" ht="72.400000000000006" customHeight="1" x14ac:dyDescent="0.25">
      <c r="A61" s="1" t="s">
        <v>167</v>
      </c>
      <c r="B61" s="1" t="s">
        <v>34</v>
      </c>
      <c r="C61" s="1" t="s">
        <v>168</v>
      </c>
      <c r="D61" s="1" t="s">
        <v>169</v>
      </c>
      <c r="E61" s="1" t="s">
        <v>22</v>
      </c>
      <c r="F61" s="2">
        <v>1</v>
      </c>
      <c r="G61" s="3">
        <v>0</v>
      </c>
      <c r="H61" s="3"/>
      <c r="I61" s="2">
        <f t="shared" si="4"/>
        <v>0</v>
      </c>
      <c r="J61" s="2">
        <f t="shared" si="5"/>
        <v>0</v>
      </c>
    </row>
    <row r="62" spans="1:10" ht="67.900000000000006" customHeight="1" x14ac:dyDescent="0.25">
      <c r="A62" s="1" t="s">
        <v>170</v>
      </c>
      <c r="B62" s="1" t="s">
        <v>34</v>
      </c>
      <c r="C62" s="1" t="s">
        <v>171</v>
      </c>
      <c r="D62" s="1" t="s">
        <v>172</v>
      </c>
      <c r="E62" s="1" t="s">
        <v>22</v>
      </c>
      <c r="F62" s="2">
        <v>1</v>
      </c>
      <c r="G62" s="3">
        <v>0</v>
      </c>
      <c r="H62" s="3"/>
      <c r="I62" s="2">
        <f t="shared" si="4"/>
        <v>0</v>
      </c>
      <c r="J62" s="2">
        <f t="shared" si="5"/>
        <v>0</v>
      </c>
    </row>
    <row r="63" spans="1:10" ht="25.15" customHeight="1" x14ac:dyDescent="0.25">
      <c r="A63" s="1" t="s">
        <v>173</v>
      </c>
      <c r="B63" s="1" t="s">
        <v>19</v>
      </c>
      <c r="C63" s="1" t="s">
        <v>174</v>
      </c>
      <c r="D63" s="1" t="s">
        <v>175</v>
      </c>
      <c r="E63" s="1" t="s">
        <v>63</v>
      </c>
      <c r="F63" s="2">
        <v>3</v>
      </c>
      <c r="G63" s="3">
        <v>0</v>
      </c>
      <c r="H63" s="3"/>
      <c r="I63" s="2">
        <f t="shared" si="4"/>
        <v>0</v>
      </c>
      <c r="J63" s="2">
        <f t="shared" si="5"/>
        <v>0</v>
      </c>
    </row>
    <row r="64" spans="1:10" ht="36.4" customHeight="1" x14ac:dyDescent="0.25">
      <c r="A64" s="1" t="s">
        <v>176</v>
      </c>
      <c r="B64" s="1" t="s">
        <v>34</v>
      </c>
      <c r="C64" s="1" t="s">
        <v>177</v>
      </c>
      <c r="D64" s="1" t="s">
        <v>178</v>
      </c>
      <c r="E64" s="1" t="s">
        <v>48</v>
      </c>
      <c r="F64" s="2">
        <v>9.3000000000000007</v>
      </c>
      <c r="G64" s="3">
        <v>0</v>
      </c>
      <c r="H64" s="3"/>
      <c r="I64" s="2">
        <f t="shared" si="4"/>
        <v>0</v>
      </c>
      <c r="J64" s="2">
        <f t="shared" si="5"/>
        <v>0</v>
      </c>
    </row>
    <row r="65" spans="1:10" ht="68.45" customHeight="1" x14ac:dyDescent="0.25">
      <c r="A65" s="1" t="s">
        <v>179</v>
      </c>
      <c r="B65" s="1" t="s">
        <v>34</v>
      </c>
      <c r="C65" s="1" t="s">
        <v>180</v>
      </c>
      <c r="D65" s="1" t="s">
        <v>181</v>
      </c>
      <c r="E65" s="1" t="s">
        <v>48</v>
      </c>
      <c r="F65" s="2">
        <v>1.8</v>
      </c>
      <c r="G65" s="3">
        <v>0</v>
      </c>
      <c r="H65" s="3"/>
      <c r="I65" s="2">
        <f t="shared" si="4"/>
        <v>0</v>
      </c>
      <c r="J65" s="2">
        <f t="shared" si="5"/>
        <v>0</v>
      </c>
    </row>
    <row r="66" spans="1:10" ht="21.6" customHeight="1" x14ac:dyDescent="0.25">
      <c r="A66" s="1" t="s">
        <v>182</v>
      </c>
      <c r="B66" s="1" t="s">
        <v>34</v>
      </c>
      <c r="C66" s="1" t="s">
        <v>183</v>
      </c>
      <c r="D66" s="1" t="s">
        <v>184</v>
      </c>
      <c r="E66" s="1" t="s">
        <v>48</v>
      </c>
      <c r="F66" s="2">
        <v>6</v>
      </c>
      <c r="G66" s="3">
        <v>0</v>
      </c>
      <c r="H66" s="3"/>
      <c r="I66" s="2">
        <f t="shared" si="4"/>
        <v>0</v>
      </c>
      <c r="J66" s="2">
        <f t="shared" si="5"/>
        <v>0</v>
      </c>
    </row>
    <row r="67" spans="1:10" x14ac:dyDescent="0.25">
      <c r="A67" s="1" t="s">
        <v>185</v>
      </c>
      <c r="B67" s="1"/>
      <c r="C67" s="1"/>
      <c r="D67" s="1" t="s">
        <v>186</v>
      </c>
    </row>
    <row r="68" spans="1:10" ht="30.2" customHeight="1" x14ac:dyDescent="0.25">
      <c r="A68" s="1" t="s">
        <v>187</v>
      </c>
      <c r="B68" s="1" t="s">
        <v>19</v>
      </c>
      <c r="C68" s="1" t="s">
        <v>188</v>
      </c>
      <c r="D68" s="1" t="s">
        <v>189</v>
      </c>
      <c r="E68" s="1" t="s">
        <v>63</v>
      </c>
      <c r="F68" s="2">
        <v>1</v>
      </c>
      <c r="G68" s="3">
        <v>0</v>
      </c>
      <c r="H68" s="3"/>
      <c r="I68" s="2">
        <f>ROUND(G68*(1 + H68/100),2)</f>
        <v>0</v>
      </c>
      <c r="J68" s="2">
        <f>ROUND(F68*I68,2)</f>
        <v>0</v>
      </c>
    </row>
    <row r="69" spans="1:10" ht="43.15" customHeight="1" x14ac:dyDescent="0.25">
      <c r="A69" s="1" t="s">
        <v>190</v>
      </c>
      <c r="B69" s="1" t="s">
        <v>34</v>
      </c>
      <c r="C69" s="1" t="s">
        <v>191</v>
      </c>
      <c r="D69" s="1" t="s">
        <v>192</v>
      </c>
      <c r="E69" s="1" t="s">
        <v>22</v>
      </c>
      <c r="F69" s="2">
        <v>2</v>
      </c>
      <c r="G69" s="3">
        <v>0</v>
      </c>
      <c r="H69" s="3"/>
      <c r="I69" s="2">
        <f>ROUND(G69*(1 + H69/100),2)</f>
        <v>0</v>
      </c>
      <c r="J69" s="2">
        <f>ROUND(F69*I69,2)</f>
        <v>0</v>
      </c>
    </row>
    <row r="70" spans="1:10" ht="79.7" customHeight="1" x14ac:dyDescent="0.25">
      <c r="A70" s="1" t="s">
        <v>193</v>
      </c>
      <c r="B70" s="1" t="s">
        <v>34</v>
      </c>
      <c r="C70" s="1" t="s">
        <v>194</v>
      </c>
      <c r="D70" s="1" t="s">
        <v>195</v>
      </c>
      <c r="E70" s="1" t="s">
        <v>22</v>
      </c>
      <c r="F70" s="2">
        <v>1</v>
      </c>
      <c r="G70" s="3">
        <v>0</v>
      </c>
      <c r="H70" s="3"/>
      <c r="I70" s="2">
        <f>ROUND(G70*(1 + H70/100),2)</f>
        <v>0</v>
      </c>
      <c r="J70" s="2">
        <f>ROUND(F70*I70,2)</f>
        <v>0</v>
      </c>
    </row>
    <row r="71" spans="1:10" ht="71.650000000000006" customHeight="1" x14ac:dyDescent="0.25">
      <c r="A71" s="1" t="s">
        <v>196</v>
      </c>
      <c r="B71" s="1" t="s">
        <v>34</v>
      </c>
      <c r="C71" s="1" t="s">
        <v>197</v>
      </c>
      <c r="D71" s="1" t="s">
        <v>198</v>
      </c>
      <c r="E71" s="1" t="s">
        <v>55</v>
      </c>
      <c r="F71" s="2">
        <v>48</v>
      </c>
      <c r="G71" s="3">
        <v>0</v>
      </c>
      <c r="H71" s="3"/>
      <c r="I71" s="2">
        <f>ROUND(G71*(1 + H71/100),2)</f>
        <v>0</v>
      </c>
      <c r="J71" s="2">
        <f>ROUND(F71*I71,2)</f>
        <v>0</v>
      </c>
    </row>
    <row r="72" spans="1:10" ht="54.95" customHeight="1" x14ac:dyDescent="0.25">
      <c r="A72" s="1" t="s">
        <v>199</v>
      </c>
      <c r="B72" s="1" t="s">
        <v>19</v>
      </c>
      <c r="C72" s="1" t="s">
        <v>200</v>
      </c>
      <c r="D72" s="1" t="s">
        <v>201</v>
      </c>
      <c r="E72" s="1" t="s">
        <v>63</v>
      </c>
      <c r="F72" s="2">
        <v>2</v>
      </c>
      <c r="G72" s="3">
        <v>0</v>
      </c>
      <c r="H72" s="3"/>
      <c r="I72" s="2">
        <f>ROUND(G72*(1 + H72/100),2)</f>
        <v>0</v>
      </c>
      <c r="J72" s="2">
        <f>ROUND(F72*I72,2)</f>
        <v>0</v>
      </c>
    </row>
    <row r="73" spans="1:10" ht="20.25" customHeight="1" x14ac:dyDescent="0.25">
      <c r="A73" s="1" t="s">
        <v>202</v>
      </c>
      <c r="B73" s="1"/>
      <c r="C73" s="1"/>
      <c r="D73" s="1" t="s">
        <v>203</v>
      </c>
    </row>
    <row r="74" spans="1:10" ht="101.25" customHeight="1" x14ac:dyDescent="0.25">
      <c r="A74" s="1" t="s">
        <v>204</v>
      </c>
      <c r="B74" s="1" t="s">
        <v>19</v>
      </c>
      <c r="C74" s="1" t="s">
        <v>205</v>
      </c>
      <c r="D74" s="1" t="s">
        <v>206</v>
      </c>
      <c r="E74" s="1" t="s">
        <v>63</v>
      </c>
      <c r="F74" s="2">
        <v>3</v>
      </c>
      <c r="G74" s="3">
        <v>0</v>
      </c>
      <c r="H74" s="3"/>
      <c r="I74" s="2">
        <f t="shared" ref="I74:I91" si="6">ROUND(G74*(1 + H74/100),2)</f>
        <v>0</v>
      </c>
      <c r="J74" s="2">
        <f t="shared" ref="J74:J91" si="7">ROUND(F74*I74,2)</f>
        <v>0</v>
      </c>
    </row>
    <row r="75" spans="1:10" ht="44.65" customHeight="1" x14ac:dyDescent="0.25">
      <c r="A75" s="1" t="s">
        <v>207</v>
      </c>
      <c r="B75" s="1" t="s">
        <v>34</v>
      </c>
      <c r="C75" s="1" t="s">
        <v>208</v>
      </c>
      <c r="D75" s="1" t="s">
        <v>209</v>
      </c>
      <c r="E75" s="1" t="s">
        <v>22</v>
      </c>
      <c r="F75" s="2">
        <v>4</v>
      </c>
      <c r="G75" s="3">
        <v>0</v>
      </c>
      <c r="H75" s="3"/>
      <c r="I75" s="2">
        <f t="shared" si="6"/>
        <v>0</v>
      </c>
      <c r="J75" s="2">
        <f t="shared" si="7"/>
        <v>0</v>
      </c>
    </row>
    <row r="76" spans="1:10" ht="34.700000000000003" customHeight="1" x14ac:dyDescent="0.25">
      <c r="A76" s="1" t="s">
        <v>210</v>
      </c>
      <c r="B76" s="1" t="s">
        <v>19</v>
      </c>
      <c r="C76" s="1" t="s">
        <v>211</v>
      </c>
      <c r="D76" s="1" t="s">
        <v>212</v>
      </c>
      <c r="E76" s="1" t="s">
        <v>81</v>
      </c>
      <c r="F76" s="2">
        <v>120</v>
      </c>
      <c r="G76" s="3">
        <v>0</v>
      </c>
      <c r="H76" s="3"/>
      <c r="I76" s="2">
        <f t="shared" si="6"/>
        <v>0</v>
      </c>
      <c r="J76" s="2">
        <f t="shared" si="7"/>
        <v>0</v>
      </c>
    </row>
    <row r="77" spans="1:10" ht="37.35" customHeight="1" x14ac:dyDescent="0.25">
      <c r="A77" s="1" t="s">
        <v>213</v>
      </c>
      <c r="B77" s="1" t="s">
        <v>19</v>
      </c>
      <c r="C77" s="1" t="s">
        <v>214</v>
      </c>
      <c r="D77" s="1" t="s">
        <v>215</v>
      </c>
      <c r="E77" s="1" t="s">
        <v>22</v>
      </c>
      <c r="F77" s="2">
        <v>1</v>
      </c>
      <c r="G77" s="3">
        <v>0</v>
      </c>
      <c r="H77" s="3"/>
      <c r="I77" s="2">
        <f t="shared" si="6"/>
        <v>0</v>
      </c>
      <c r="J77" s="2">
        <f t="shared" si="7"/>
        <v>0</v>
      </c>
    </row>
    <row r="78" spans="1:10" ht="54.95" customHeight="1" x14ac:dyDescent="0.25">
      <c r="A78" s="1" t="s">
        <v>216</v>
      </c>
      <c r="B78" s="1" t="s">
        <v>19</v>
      </c>
      <c r="C78" s="1" t="s">
        <v>217</v>
      </c>
      <c r="D78" s="1" t="s">
        <v>218</v>
      </c>
      <c r="E78" s="1" t="s">
        <v>63</v>
      </c>
      <c r="F78" s="2">
        <v>24</v>
      </c>
      <c r="G78" s="3">
        <v>0</v>
      </c>
      <c r="H78" s="3"/>
      <c r="I78" s="2">
        <f t="shared" si="6"/>
        <v>0</v>
      </c>
      <c r="J78" s="2">
        <f t="shared" si="7"/>
        <v>0</v>
      </c>
    </row>
    <row r="79" spans="1:10" ht="58.15" customHeight="1" x14ac:dyDescent="0.25">
      <c r="A79" s="1" t="s">
        <v>219</v>
      </c>
      <c r="B79" s="1" t="s">
        <v>19</v>
      </c>
      <c r="C79" s="1" t="s">
        <v>220</v>
      </c>
      <c r="D79" s="1" t="s">
        <v>221</v>
      </c>
      <c r="E79" s="1" t="s">
        <v>63</v>
      </c>
      <c r="F79" s="2">
        <v>5</v>
      </c>
      <c r="G79" s="3">
        <v>0</v>
      </c>
      <c r="H79" s="3"/>
      <c r="I79" s="2">
        <f t="shared" si="6"/>
        <v>0</v>
      </c>
      <c r="J79" s="2">
        <f t="shared" si="7"/>
        <v>0</v>
      </c>
    </row>
    <row r="80" spans="1:10" ht="58.15" customHeight="1" x14ac:dyDescent="0.25">
      <c r="A80" s="1" t="s">
        <v>222</v>
      </c>
      <c r="B80" s="1" t="s">
        <v>19</v>
      </c>
      <c r="C80" s="1" t="s">
        <v>223</v>
      </c>
      <c r="D80" s="1" t="s">
        <v>224</v>
      </c>
      <c r="E80" s="1" t="s">
        <v>63</v>
      </c>
      <c r="F80" s="2">
        <v>1</v>
      </c>
      <c r="G80" s="3">
        <v>0</v>
      </c>
      <c r="H80" s="3"/>
      <c r="I80" s="2">
        <f t="shared" si="6"/>
        <v>0</v>
      </c>
      <c r="J80" s="2">
        <f t="shared" si="7"/>
        <v>0</v>
      </c>
    </row>
    <row r="81" spans="1:10" ht="58.15" customHeight="1" x14ac:dyDescent="0.25">
      <c r="A81" s="1" t="s">
        <v>225</v>
      </c>
      <c r="B81" s="1" t="s">
        <v>19</v>
      </c>
      <c r="C81" s="1" t="s">
        <v>226</v>
      </c>
      <c r="D81" s="1" t="s">
        <v>227</v>
      </c>
      <c r="E81" s="1" t="s">
        <v>63</v>
      </c>
      <c r="F81" s="2">
        <v>3</v>
      </c>
      <c r="G81" s="3">
        <v>0</v>
      </c>
      <c r="H81" s="3"/>
      <c r="I81" s="2">
        <f t="shared" si="6"/>
        <v>0</v>
      </c>
      <c r="J81" s="2">
        <f t="shared" si="7"/>
        <v>0</v>
      </c>
    </row>
    <row r="82" spans="1:10" ht="35.1" customHeight="1" x14ac:dyDescent="0.25">
      <c r="A82" s="1" t="s">
        <v>228</v>
      </c>
      <c r="B82" s="1" t="s">
        <v>34</v>
      </c>
      <c r="C82" s="1" t="s">
        <v>229</v>
      </c>
      <c r="D82" s="1" t="s">
        <v>230</v>
      </c>
      <c r="E82" s="1" t="s">
        <v>22</v>
      </c>
      <c r="F82" s="2">
        <v>3</v>
      </c>
      <c r="G82" s="3">
        <v>0</v>
      </c>
      <c r="H82" s="3"/>
      <c r="I82" s="2">
        <f t="shared" si="6"/>
        <v>0</v>
      </c>
      <c r="J82" s="2">
        <f t="shared" si="7"/>
        <v>0</v>
      </c>
    </row>
    <row r="83" spans="1:10" ht="38.65" customHeight="1" x14ac:dyDescent="0.25">
      <c r="A83" s="1" t="s">
        <v>231</v>
      </c>
      <c r="B83" s="1" t="s">
        <v>34</v>
      </c>
      <c r="C83" s="1" t="s">
        <v>232</v>
      </c>
      <c r="D83" s="1" t="s">
        <v>233</v>
      </c>
      <c r="E83" s="1" t="s">
        <v>22</v>
      </c>
      <c r="F83" s="2">
        <v>1</v>
      </c>
      <c r="G83" s="3">
        <v>0</v>
      </c>
      <c r="H83" s="3"/>
      <c r="I83" s="2">
        <f t="shared" si="6"/>
        <v>0</v>
      </c>
      <c r="J83" s="2">
        <f t="shared" si="7"/>
        <v>0</v>
      </c>
    </row>
    <row r="84" spans="1:10" ht="36.950000000000003" customHeight="1" x14ac:dyDescent="0.25">
      <c r="A84" s="1" t="s">
        <v>234</v>
      </c>
      <c r="B84" s="1" t="s">
        <v>19</v>
      </c>
      <c r="C84" s="1" t="s">
        <v>235</v>
      </c>
      <c r="D84" s="1" t="s">
        <v>236</v>
      </c>
      <c r="E84" s="1" t="s">
        <v>63</v>
      </c>
      <c r="F84" s="2">
        <v>3</v>
      </c>
      <c r="G84" s="3">
        <v>0</v>
      </c>
      <c r="H84" s="3"/>
      <c r="I84" s="2">
        <f t="shared" si="6"/>
        <v>0</v>
      </c>
      <c r="J84" s="2">
        <f t="shared" si="7"/>
        <v>0</v>
      </c>
    </row>
    <row r="85" spans="1:10" ht="39.6" customHeight="1" x14ac:dyDescent="0.25">
      <c r="A85" s="1" t="s">
        <v>237</v>
      </c>
      <c r="B85" s="1" t="s">
        <v>19</v>
      </c>
      <c r="C85" s="1" t="s">
        <v>238</v>
      </c>
      <c r="D85" s="1" t="s">
        <v>239</v>
      </c>
      <c r="E85" s="1" t="s">
        <v>63</v>
      </c>
      <c r="F85" s="2">
        <v>3</v>
      </c>
      <c r="G85" s="3">
        <v>0</v>
      </c>
      <c r="H85" s="3"/>
      <c r="I85" s="2">
        <f t="shared" si="6"/>
        <v>0</v>
      </c>
      <c r="J85" s="2">
        <f t="shared" si="7"/>
        <v>0</v>
      </c>
    </row>
    <row r="86" spans="1:10" ht="25.7" customHeight="1" x14ac:dyDescent="0.25">
      <c r="A86" s="1" t="s">
        <v>240</v>
      </c>
      <c r="B86" s="1" t="s">
        <v>19</v>
      </c>
      <c r="C86" s="1" t="s">
        <v>241</v>
      </c>
      <c r="D86" s="1" t="s">
        <v>242</v>
      </c>
      <c r="E86" s="1" t="s">
        <v>63</v>
      </c>
      <c r="F86" s="2">
        <v>3</v>
      </c>
      <c r="G86" s="3">
        <v>0</v>
      </c>
      <c r="H86" s="3"/>
      <c r="I86" s="2">
        <f t="shared" si="6"/>
        <v>0</v>
      </c>
      <c r="J86" s="2">
        <f t="shared" si="7"/>
        <v>0</v>
      </c>
    </row>
    <row r="87" spans="1:10" ht="64.900000000000006" customHeight="1" x14ac:dyDescent="0.25">
      <c r="A87" s="1" t="s">
        <v>243</v>
      </c>
      <c r="B87" s="1" t="s">
        <v>34</v>
      </c>
      <c r="C87" s="1" t="s">
        <v>244</v>
      </c>
      <c r="D87" s="1" t="s">
        <v>245</v>
      </c>
      <c r="E87" s="1" t="s">
        <v>55</v>
      </c>
      <c r="F87" s="2">
        <v>24</v>
      </c>
      <c r="G87" s="3">
        <v>0</v>
      </c>
      <c r="H87" s="3"/>
      <c r="I87" s="2">
        <f t="shared" si="6"/>
        <v>0</v>
      </c>
      <c r="J87" s="2">
        <f t="shared" si="7"/>
        <v>0</v>
      </c>
    </row>
    <row r="88" spans="1:10" ht="85.5" customHeight="1" x14ac:dyDescent="0.25">
      <c r="A88" s="1" t="s">
        <v>246</v>
      </c>
      <c r="B88" s="1" t="s">
        <v>19</v>
      </c>
      <c r="C88" s="1" t="s">
        <v>247</v>
      </c>
      <c r="D88" s="1" t="s">
        <v>248</v>
      </c>
      <c r="E88" s="1" t="s">
        <v>63</v>
      </c>
      <c r="F88" s="2">
        <v>2</v>
      </c>
      <c r="G88" s="3">
        <v>0</v>
      </c>
      <c r="H88" s="3"/>
      <c r="I88" s="2">
        <f t="shared" si="6"/>
        <v>0</v>
      </c>
      <c r="J88" s="2">
        <f t="shared" si="7"/>
        <v>0</v>
      </c>
    </row>
    <row r="89" spans="1:10" ht="20.25" customHeight="1" x14ac:dyDescent="0.25">
      <c r="A89" s="1" t="s">
        <v>249</v>
      </c>
      <c r="B89" s="1" t="s">
        <v>19</v>
      </c>
      <c r="C89" s="1" t="s">
        <v>250</v>
      </c>
      <c r="D89" s="1" t="s">
        <v>251</v>
      </c>
      <c r="E89" s="1" t="s">
        <v>22</v>
      </c>
      <c r="F89" s="2">
        <v>8</v>
      </c>
      <c r="G89" s="3">
        <v>0</v>
      </c>
      <c r="H89" s="3"/>
      <c r="I89" s="2">
        <f t="shared" si="6"/>
        <v>0</v>
      </c>
      <c r="J89" s="2">
        <f t="shared" si="7"/>
        <v>0</v>
      </c>
    </row>
    <row r="90" spans="1:10" ht="27" customHeight="1" x14ac:dyDescent="0.25">
      <c r="A90" s="1" t="s">
        <v>252</v>
      </c>
      <c r="B90" s="1" t="s">
        <v>19</v>
      </c>
      <c r="C90" s="1" t="s">
        <v>253</v>
      </c>
      <c r="D90" s="1" t="s">
        <v>254</v>
      </c>
      <c r="E90" s="1" t="s">
        <v>63</v>
      </c>
      <c r="F90" s="2">
        <v>2</v>
      </c>
      <c r="G90" s="3">
        <v>0</v>
      </c>
      <c r="H90" s="3"/>
      <c r="I90" s="2">
        <f t="shared" si="6"/>
        <v>0</v>
      </c>
      <c r="J90" s="2">
        <f t="shared" si="7"/>
        <v>0</v>
      </c>
    </row>
    <row r="91" spans="1:10" ht="36" customHeight="1" x14ac:dyDescent="0.25">
      <c r="A91" s="1" t="s">
        <v>255</v>
      </c>
      <c r="B91" s="1" t="s">
        <v>19</v>
      </c>
      <c r="C91" s="1" t="s">
        <v>256</v>
      </c>
      <c r="D91" s="1" t="s">
        <v>257</v>
      </c>
      <c r="E91" s="1" t="s">
        <v>55</v>
      </c>
      <c r="F91" s="2">
        <v>15</v>
      </c>
      <c r="G91" s="3">
        <v>0</v>
      </c>
      <c r="H91" s="3"/>
      <c r="I91" s="2">
        <f t="shared" si="6"/>
        <v>0</v>
      </c>
      <c r="J91" s="2">
        <f t="shared" si="7"/>
        <v>0</v>
      </c>
    </row>
    <row r="92" spans="1:10" x14ac:dyDescent="0.25">
      <c r="A92" s="1" t="s">
        <v>258</v>
      </c>
      <c r="B92" s="1"/>
      <c r="C92" s="1"/>
      <c r="D92" s="1" t="s">
        <v>259</v>
      </c>
    </row>
    <row r="93" spans="1:10" ht="27" customHeight="1" x14ac:dyDescent="0.25">
      <c r="A93" s="1" t="s">
        <v>260</v>
      </c>
      <c r="B93" s="1" t="s">
        <v>19</v>
      </c>
      <c r="C93" s="1" t="s">
        <v>261</v>
      </c>
      <c r="D93" s="1" t="s">
        <v>262</v>
      </c>
      <c r="E93" s="1" t="s">
        <v>22</v>
      </c>
      <c r="F93" s="2">
        <v>6</v>
      </c>
      <c r="G93" s="3">
        <v>0</v>
      </c>
      <c r="H93" s="3"/>
      <c r="I93" s="2">
        <f>ROUND(G93*(1 + H93/100),2)</f>
        <v>0</v>
      </c>
      <c r="J93" s="2">
        <f>ROUND(F93*I93,2)</f>
        <v>0</v>
      </c>
    </row>
    <row r="94" spans="1:10" ht="22.9" customHeight="1" x14ac:dyDescent="0.25">
      <c r="A94" s="1" t="s">
        <v>263</v>
      </c>
      <c r="B94" s="1" t="s">
        <v>19</v>
      </c>
      <c r="C94" s="1" t="s">
        <v>264</v>
      </c>
      <c r="D94" s="1" t="s">
        <v>265</v>
      </c>
      <c r="E94" s="1" t="s">
        <v>55</v>
      </c>
      <c r="F94" s="2">
        <v>15</v>
      </c>
      <c r="G94" s="3">
        <v>0</v>
      </c>
      <c r="H94" s="3"/>
      <c r="I94" s="2">
        <f>ROUND(G94*(1 + H94/100),2)</f>
        <v>0</v>
      </c>
      <c r="J94" s="2">
        <f>ROUND(F94*I94,2)</f>
        <v>0</v>
      </c>
    </row>
    <row r="95" spans="1:10" ht="22.9" customHeight="1" x14ac:dyDescent="0.25">
      <c r="A95" s="1" t="s">
        <v>266</v>
      </c>
      <c r="B95" s="1" t="s">
        <v>19</v>
      </c>
      <c r="C95" s="1" t="s">
        <v>267</v>
      </c>
      <c r="D95" s="1" t="s">
        <v>268</v>
      </c>
      <c r="E95" s="1" t="s">
        <v>55</v>
      </c>
      <c r="F95" s="2">
        <v>40</v>
      </c>
      <c r="G95" s="3">
        <v>0</v>
      </c>
      <c r="H95" s="3"/>
      <c r="I95" s="2">
        <f>ROUND(G95*(1 + H95/100),2)</f>
        <v>0</v>
      </c>
      <c r="J95" s="2">
        <f>ROUND(F95*I95,2)</f>
        <v>0</v>
      </c>
    </row>
    <row r="96" spans="1:10" ht="62.65" customHeight="1" x14ac:dyDescent="0.25">
      <c r="A96" s="1" t="s">
        <v>269</v>
      </c>
      <c r="B96" s="1" t="s">
        <v>19</v>
      </c>
      <c r="C96" s="1" t="s">
        <v>270</v>
      </c>
      <c r="D96" s="1" t="s">
        <v>271</v>
      </c>
      <c r="E96" s="1" t="s">
        <v>22</v>
      </c>
      <c r="F96" s="2">
        <v>3</v>
      </c>
      <c r="G96" s="3">
        <v>0</v>
      </c>
      <c r="H96" s="3"/>
      <c r="I96" s="2">
        <f>ROUND(G96*(1 + H96/100),2)</f>
        <v>0</v>
      </c>
      <c r="J96" s="2">
        <f>ROUND(F96*I96,2)</f>
        <v>0</v>
      </c>
    </row>
    <row r="97" spans="1:10" ht="45.95" customHeight="1" x14ac:dyDescent="0.25">
      <c r="A97" s="1" t="s">
        <v>272</v>
      </c>
      <c r="B97" s="1" t="s">
        <v>19</v>
      </c>
      <c r="C97" s="1" t="s">
        <v>273</v>
      </c>
      <c r="D97" s="1" t="s">
        <v>274</v>
      </c>
      <c r="E97" s="1" t="s">
        <v>22</v>
      </c>
      <c r="F97" s="2">
        <v>1</v>
      </c>
      <c r="G97" s="3">
        <v>0</v>
      </c>
      <c r="H97" s="3"/>
      <c r="I97" s="2">
        <f>ROUND(G97*(1 + H97/100),2)</f>
        <v>0</v>
      </c>
      <c r="J97" s="2">
        <f>ROUND(F97*I97,2)</f>
        <v>0</v>
      </c>
    </row>
    <row r="98" spans="1:10" x14ac:dyDescent="0.25">
      <c r="A98" s="1" t="s">
        <v>275</v>
      </c>
      <c r="B98" s="1"/>
      <c r="C98" s="1"/>
      <c r="D98" s="1" t="s">
        <v>276</v>
      </c>
    </row>
    <row r="99" spans="1:10" ht="61.7" customHeight="1" x14ac:dyDescent="0.25">
      <c r="A99" s="1" t="s">
        <v>277</v>
      </c>
      <c r="B99" s="1" t="s">
        <v>34</v>
      </c>
      <c r="C99" s="1" t="s">
        <v>278</v>
      </c>
      <c r="D99" s="1" t="s">
        <v>279</v>
      </c>
      <c r="E99" s="1" t="s">
        <v>55</v>
      </c>
      <c r="F99" s="2">
        <v>3.5</v>
      </c>
      <c r="G99" s="3">
        <v>0</v>
      </c>
      <c r="H99" s="3"/>
      <c r="I99" s="2">
        <f t="shared" ref="I99:I104" si="8">ROUND(G99*(1 + H99/100),2)</f>
        <v>0</v>
      </c>
      <c r="J99" s="2">
        <f t="shared" ref="J99:J104" si="9">ROUND(F99*I99,2)</f>
        <v>0</v>
      </c>
    </row>
    <row r="100" spans="1:10" ht="39.200000000000003" customHeight="1" x14ac:dyDescent="0.25">
      <c r="A100" s="1" t="s">
        <v>280</v>
      </c>
      <c r="B100" s="1" t="s">
        <v>34</v>
      </c>
      <c r="C100" s="1" t="s">
        <v>281</v>
      </c>
      <c r="D100" s="1" t="s">
        <v>282</v>
      </c>
      <c r="E100" s="1" t="s">
        <v>22</v>
      </c>
      <c r="F100" s="2">
        <v>1</v>
      </c>
      <c r="G100" s="3">
        <v>0</v>
      </c>
      <c r="H100" s="3"/>
      <c r="I100" s="2">
        <f t="shared" si="8"/>
        <v>0</v>
      </c>
      <c r="J100" s="2">
        <f t="shared" si="9"/>
        <v>0</v>
      </c>
    </row>
    <row r="101" spans="1:10" ht="50.85" customHeight="1" x14ac:dyDescent="0.25">
      <c r="A101" s="1" t="s">
        <v>283</v>
      </c>
      <c r="B101" s="1" t="s">
        <v>34</v>
      </c>
      <c r="C101" s="1" t="s">
        <v>284</v>
      </c>
      <c r="D101" s="1" t="s">
        <v>285</v>
      </c>
      <c r="E101" s="1" t="s">
        <v>22</v>
      </c>
      <c r="F101" s="2">
        <v>1</v>
      </c>
      <c r="G101" s="3">
        <v>0</v>
      </c>
      <c r="H101" s="3"/>
      <c r="I101" s="2">
        <f t="shared" si="8"/>
        <v>0</v>
      </c>
      <c r="J101" s="2">
        <f t="shared" si="9"/>
        <v>0</v>
      </c>
    </row>
    <row r="102" spans="1:10" ht="57.2" customHeight="1" x14ac:dyDescent="0.25">
      <c r="A102" s="1" t="s">
        <v>286</v>
      </c>
      <c r="B102" s="1" t="s">
        <v>34</v>
      </c>
      <c r="C102" s="1" t="s">
        <v>287</v>
      </c>
      <c r="D102" s="1" t="s">
        <v>288</v>
      </c>
      <c r="E102" s="1" t="s">
        <v>55</v>
      </c>
      <c r="F102" s="2">
        <v>14</v>
      </c>
      <c r="G102" s="3">
        <v>0</v>
      </c>
      <c r="H102" s="3"/>
      <c r="I102" s="2">
        <f t="shared" si="8"/>
        <v>0</v>
      </c>
      <c r="J102" s="2">
        <f t="shared" si="9"/>
        <v>0</v>
      </c>
    </row>
    <row r="103" spans="1:10" ht="59.45" customHeight="1" x14ac:dyDescent="0.25">
      <c r="A103" s="1" t="s">
        <v>289</v>
      </c>
      <c r="B103" s="1" t="s">
        <v>34</v>
      </c>
      <c r="C103" s="1" t="s">
        <v>290</v>
      </c>
      <c r="D103" s="1" t="s">
        <v>291</v>
      </c>
      <c r="E103" s="1" t="s">
        <v>22</v>
      </c>
      <c r="F103" s="2">
        <v>1</v>
      </c>
      <c r="G103" s="3">
        <v>0</v>
      </c>
      <c r="H103" s="3"/>
      <c r="I103" s="2">
        <f t="shared" si="8"/>
        <v>0</v>
      </c>
      <c r="J103" s="2">
        <f t="shared" si="9"/>
        <v>0</v>
      </c>
    </row>
    <row r="104" spans="1:10" ht="42.75" customHeight="1" x14ac:dyDescent="0.25">
      <c r="A104" s="1" t="s">
        <v>292</v>
      </c>
      <c r="B104" s="1" t="s">
        <v>34</v>
      </c>
      <c r="C104" s="1" t="s">
        <v>293</v>
      </c>
      <c r="D104" s="1" t="s">
        <v>294</v>
      </c>
      <c r="E104" s="1" t="s">
        <v>22</v>
      </c>
      <c r="F104" s="2">
        <v>1</v>
      </c>
      <c r="G104" s="3">
        <v>0</v>
      </c>
      <c r="H104" s="3"/>
      <c r="I104" s="2">
        <f t="shared" si="8"/>
        <v>0</v>
      </c>
      <c r="J104" s="2">
        <f t="shared" si="9"/>
        <v>0</v>
      </c>
    </row>
    <row r="105" spans="1:10" x14ac:dyDescent="0.25">
      <c r="A105" s="1" t="s">
        <v>295</v>
      </c>
      <c r="B105" s="1"/>
      <c r="C105" s="1"/>
      <c r="D105" s="1" t="s">
        <v>296</v>
      </c>
    </row>
    <row r="106" spans="1:10" ht="56.25" customHeight="1" x14ac:dyDescent="0.25">
      <c r="A106" s="1" t="s">
        <v>297</v>
      </c>
      <c r="B106" s="1" t="s">
        <v>19</v>
      </c>
      <c r="C106" s="1" t="s">
        <v>298</v>
      </c>
      <c r="D106" s="1" t="s">
        <v>299</v>
      </c>
      <c r="E106" s="1" t="s">
        <v>63</v>
      </c>
      <c r="F106" s="2">
        <v>1</v>
      </c>
      <c r="G106" s="3">
        <v>0</v>
      </c>
      <c r="H106" s="3"/>
      <c r="I106" s="2">
        <f t="shared" ref="I106:I120" si="10">ROUND(G106*(1 + H106/100),2)</f>
        <v>0</v>
      </c>
      <c r="J106" s="2">
        <f t="shared" ref="J106:J120" si="11">ROUND(F106*I106,2)</f>
        <v>0</v>
      </c>
    </row>
    <row r="107" spans="1:10" ht="22.5" customHeight="1" x14ac:dyDescent="0.25">
      <c r="A107" s="1" t="s">
        <v>300</v>
      </c>
      <c r="B107" s="1" t="s">
        <v>19</v>
      </c>
      <c r="C107" s="1" t="s">
        <v>301</v>
      </c>
      <c r="D107" s="1" t="s">
        <v>302</v>
      </c>
      <c r="E107" s="1" t="s">
        <v>63</v>
      </c>
      <c r="F107" s="2">
        <v>1</v>
      </c>
      <c r="G107" s="3">
        <v>0</v>
      </c>
      <c r="H107" s="3"/>
      <c r="I107" s="2">
        <f t="shared" si="10"/>
        <v>0</v>
      </c>
      <c r="J107" s="2">
        <f t="shared" si="11"/>
        <v>0</v>
      </c>
    </row>
    <row r="108" spans="1:10" ht="57.6" customHeight="1" x14ac:dyDescent="0.25">
      <c r="A108" s="1" t="s">
        <v>303</v>
      </c>
      <c r="B108" s="1" t="s">
        <v>19</v>
      </c>
      <c r="C108" s="1" t="s">
        <v>304</v>
      </c>
      <c r="D108" s="1" t="s">
        <v>305</v>
      </c>
      <c r="E108" s="1" t="s">
        <v>63</v>
      </c>
      <c r="F108" s="2">
        <v>1</v>
      </c>
      <c r="G108" s="3">
        <v>0</v>
      </c>
      <c r="H108" s="3"/>
      <c r="I108" s="2">
        <f t="shared" si="10"/>
        <v>0</v>
      </c>
      <c r="J108" s="2">
        <f t="shared" si="11"/>
        <v>0</v>
      </c>
    </row>
    <row r="109" spans="1:10" ht="38.65" customHeight="1" x14ac:dyDescent="0.25">
      <c r="A109" s="1" t="s">
        <v>306</v>
      </c>
      <c r="B109" s="1" t="s">
        <v>19</v>
      </c>
      <c r="C109" s="1" t="s">
        <v>307</v>
      </c>
      <c r="D109" s="1" t="s">
        <v>308</v>
      </c>
      <c r="E109" s="1" t="s">
        <v>22</v>
      </c>
      <c r="F109" s="2">
        <v>1</v>
      </c>
      <c r="G109" s="3">
        <v>0</v>
      </c>
      <c r="H109" s="3"/>
      <c r="I109" s="2">
        <f t="shared" si="10"/>
        <v>0</v>
      </c>
      <c r="J109" s="2">
        <f t="shared" si="11"/>
        <v>0</v>
      </c>
    </row>
    <row r="110" spans="1:10" ht="26.65" customHeight="1" x14ac:dyDescent="0.25">
      <c r="A110" s="1" t="s">
        <v>309</v>
      </c>
      <c r="B110" s="1" t="s">
        <v>19</v>
      </c>
      <c r="C110" s="1" t="s">
        <v>310</v>
      </c>
      <c r="D110" s="1" t="s">
        <v>311</v>
      </c>
      <c r="E110" s="1" t="s">
        <v>63</v>
      </c>
      <c r="F110" s="2">
        <v>3</v>
      </c>
      <c r="G110" s="3">
        <v>0</v>
      </c>
      <c r="H110" s="3"/>
      <c r="I110" s="2">
        <f t="shared" si="10"/>
        <v>0</v>
      </c>
      <c r="J110" s="2">
        <f t="shared" si="11"/>
        <v>0</v>
      </c>
    </row>
    <row r="111" spans="1:10" ht="28.9" customHeight="1" x14ac:dyDescent="0.25">
      <c r="A111" s="1" t="s">
        <v>312</v>
      </c>
      <c r="B111" s="1" t="s">
        <v>19</v>
      </c>
      <c r="C111" s="1" t="s">
        <v>313</v>
      </c>
      <c r="D111" s="1" t="s">
        <v>314</v>
      </c>
      <c r="E111" s="1" t="s">
        <v>63</v>
      </c>
      <c r="F111" s="2">
        <v>1</v>
      </c>
      <c r="G111" s="3">
        <v>0</v>
      </c>
      <c r="H111" s="3"/>
      <c r="I111" s="2">
        <f t="shared" si="10"/>
        <v>0</v>
      </c>
      <c r="J111" s="2">
        <f t="shared" si="11"/>
        <v>0</v>
      </c>
    </row>
    <row r="112" spans="1:10" ht="37.35" customHeight="1" x14ac:dyDescent="0.25">
      <c r="A112" s="1" t="s">
        <v>315</v>
      </c>
      <c r="B112" s="1" t="s">
        <v>19</v>
      </c>
      <c r="C112" s="1" t="s">
        <v>316</v>
      </c>
      <c r="D112" s="1" t="s">
        <v>317</v>
      </c>
      <c r="E112" s="1" t="s">
        <v>63</v>
      </c>
      <c r="F112" s="2">
        <v>1</v>
      </c>
      <c r="G112" s="3">
        <v>0</v>
      </c>
      <c r="H112" s="3"/>
      <c r="I112" s="2">
        <f t="shared" si="10"/>
        <v>0</v>
      </c>
      <c r="J112" s="2">
        <f t="shared" si="11"/>
        <v>0</v>
      </c>
    </row>
    <row r="113" spans="1:10" ht="41.85" customHeight="1" x14ac:dyDescent="0.25">
      <c r="A113" s="1" t="s">
        <v>318</v>
      </c>
      <c r="B113" s="1" t="s">
        <v>34</v>
      </c>
      <c r="C113" s="1" t="s">
        <v>319</v>
      </c>
      <c r="D113" s="1" t="s">
        <v>320</v>
      </c>
      <c r="E113" s="1" t="s">
        <v>22</v>
      </c>
      <c r="F113" s="2">
        <v>1</v>
      </c>
      <c r="G113" s="3">
        <v>0</v>
      </c>
      <c r="H113" s="3"/>
      <c r="I113" s="2">
        <f t="shared" si="10"/>
        <v>0</v>
      </c>
      <c r="J113" s="2">
        <f t="shared" si="11"/>
        <v>0</v>
      </c>
    </row>
    <row r="114" spans="1:10" ht="30.2" customHeight="1" x14ac:dyDescent="0.25">
      <c r="A114" s="1" t="s">
        <v>321</v>
      </c>
      <c r="B114" s="1" t="s">
        <v>19</v>
      </c>
      <c r="C114" s="1" t="s">
        <v>322</v>
      </c>
      <c r="D114" s="1" t="s">
        <v>323</v>
      </c>
      <c r="E114" s="1" t="s">
        <v>63</v>
      </c>
      <c r="F114" s="2">
        <v>3</v>
      </c>
      <c r="G114" s="3">
        <v>0</v>
      </c>
      <c r="H114" s="3"/>
      <c r="I114" s="2">
        <f t="shared" si="10"/>
        <v>0</v>
      </c>
      <c r="J114" s="2">
        <f t="shared" si="11"/>
        <v>0</v>
      </c>
    </row>
    <row r="115" spans="1:10" ht="55.9" customHeight="1" x14ac:dyDescent="0.25">
      <c r="A115" s="1" t="s">
        <v>324</v>
      </c>
      <c r="B115" s="1" t="s">
        <v>19</v>
      </c>
      <c r="C115" s="1" t="s">
        <v>325</v>
      </c>
      <c r="D115" s="1" t="s">
        <v>326</v>
      </c>
      <c r="E115" s="1" t="s">
        <v>63</v>
      </c>
      <c r="F115" s="2">
        <v>11</v>
      </c>
      <c r="G115" s="3">
        <v>0</v>
      </c>
      <c r="H115" s="3"/>
      <c r="I115" s="2">
        <f t="shared" si="10"/>
        <v>0</v>
      </c>
      <c r="J115" s="2">
        <f t="shared" si="11"/>
        <v>0</v>
      </c>
    </row>
    <row r="116" spans="1:10" ht="20.65" customHeight="1" x14ac:dyDescent="0.25">
      <c r="A116" s="1" t="s">
        <v>327</v>
      </c>
      <c r="B116" s="1" t="s">
        <v>19</v>
      </c>
      <c r="C116" s="1" t="s">
        <v>328</v>
      </c>
      <c r="D116" s="1" t="s">
        <v>329</v>
      </c>
      <c r="E116" s="1" t="s">
        <v>330</v>
      </c>
      <c r="F116" s="2">
        <v>0.7</v>
      </c>
      <c r="G116" s="3">
        <v>0</v>
      </c>
      <c r="H116" s="3"/>
      <c r="I116" s="2">
        <f t="shared" si="10"/>
        <v>0</v>
      </c>
      <c r="J116" s="2">
        <f t="shared" si="11"/>
        <v>0</v>
      </c>
    </row>
    <row r="117" spans="1:10" ht="45.4" customHeight="1" x14ac:dyDescent="0.25">
      <c r="A117" s="1" t="s">
        <v>331</v>
      </c>
      <c r="B117" s="1" t="s">
        <v>19</v>
      </c>
      <c r="C117" s="1" t="s">
        <v>332</v>
      </c>
      <c r="D117" s="1" t="s">
        <v>333</v>
      </c>
      <c r="E117" s="1" t="s">
        <v>63</v>
      </c>
      <c r="F117" s="2">
        <v>18</v>
      </c>
      <c r="G117" s="3">
        <v>0</v>
      </c>
      <c r="H117" s="3"/>
      <c r="I117" s="2">
        <f t="shared" si="10"/>
        <v>0</v>
      </c>
      <c r="J117" s="2">
        <f t="shared" si="11"/>
        <v>0</v>
      </c>
    </row>
    <row r="118" spans="1:10" ht="28.9" customHeight="1" x14ac:dyDescent="0.25">
      <c r="A118" s="1" t="s">
        <v>334</v>
      </c>
      <c r="B118" s="1" t="s">
        <v>19</v>
      </c>
      <c r="C118" s="1" t="s">
        <v>335</v>
      </c>
      <c r="D118" s="1" t="s">
        <v>336</v>
      </c>
      <c r="E118" s="1" t="s">
        <v>59</v>
      </c>
      <c r="F118" s="2">
        <v>0.9</v>
      </c>
      <c r="G118" s="3">
        <v>0</v>
      </c>
      <c r="H118" s="3"/>
      <c r="I118" s="2">
        <f t="shared" si="10"/>
        <v>0</v>
      </c>
      <c r="J118" s="2">
        <f t="shared" si="11"/>
        <v>0</v>
      </c>
    </row>
    <row r="119" spans="1:10" x14ac:dyDescent="0.25">
      <c r="A119" s="1" t="s">
        <v>337</v>
      </c>
      <c r="B119" s="1" t="s">
        <v>19</v>
      </c>
      <c r="C119" s="1" t="s">
        <v>338</v>
      </c>
      <c r="D119" s="1" t="s">
        <v>339</v>
      </c>
      <c r="E119" s="1" t="s">
        <v>22</v>
      </c>
      <c r="F119" s="2">
        <v>1</v>
      </c>
      <c r="G119" s="3">
        <v>0</v>
      </c>
      <c r="H119" s="3"/>
      <c r="I119" s="2">
        <f t="shared" si="10"/>
        <v>0</v>
      </c>
      <c r="J119" s="2">
        <f t="shared" si="11"/>
        <v>0</v>
      </c>
    </row>
    <row r="120" spans="1:10" x14ac:dyDescent="0.25">
      <c r="A120" s="1" t="s">
        <v>340</v>
      </c>
      <c r="B120" s="1" t="s">
        <v>19</v>
      </c>
      <c r="C120" s="1" t="s">
        <v>341</v>
      </c>
      <c r="D120" s="1" t="s">
        <v>342</v>
      </c>
      <c r="E120" s="1" t="s">
        <v>22</v>
      </c>
      <c r="F120" s="2">
        <v>1</v>
      </c>
      <c r="G120" s="3">
        <v>0</v>
      </c>
      <c r="H120" s="3"/>
      <c r="I120" s="2">
        <f t="shared" si="10"/>
        <v>0</v>
      </c>
      <c r="J120" s="2">
        <f t="shared" si="11"/>
        <v>0</v>
      </c>
    </row>
    <row r="121" spans="1:10" x14ac:dyDescent="0.25">
      <c r="A121" s="1" t="s">
        <v>343</v>
      </c>
      <c r="B121" s="1"/>
      <c r="C121" s="1"/>
      <c r="D121" s="1" t="s">
        <v>344</v>
      </c>
    </row>
    <row r="122" spans="1:10" ht="18.95" customHeight="1" x14ac:dyDescent="0.25">
      <c r="A122" s="1" t="s">
        <v>345</v>
      </c>
      <c r="B122" s="1"/>
      <c r="C122" s="1"/>
      <c r="D122" s="1" t="s">
        <v>346</v>
      </c>
    </row>
    <row r="123" spans="1:10" ht="78.75" customHeight="1" x14ac:dyDescent="0.25">
      <c r="A123" s="1" t="s">
        <v>347</v>
      </c>
      <c r="B123" s="1" t="s">
        <v>34</v>
      </c>
      <c r="C123" s="1" t="s">
        <v>197</v>
      </c>
      <c r="D123" s="1" t="s">
        <v>348</v>
      </c>
      <c r="E123" s="1" t="s">
        <v>55</v>
      </c>
      <c r="F123" s="2">
        <v>100</v>
      </c>
      <c r="G123" s="3">
        <v>0</v>
      </c>
      <c r="H123" s="3"/>
      <c r="I123" s="2">
        <f t="shared" ref="I123:I154" si="12">ROUND(G123*(1 + H123/100),2)</f>
        <v>0</v>
      </c>
      <c r="J123" s="2">
        <f t="shared" ref="J123:J154" si="13">ROUND(F123*I123,2)</f>
        <v>0</v>
      </c>
    </row>
    <row r="124" spans="1:10" ht="77.45" customHeight="1" x14ac:dyDescent="0.25">
      <c r="A124" s="1" t="s">
        <v>349</v>
      </c>
      <c r="B124" s="1" t="s">
        <v>34</v>
      </c>
      <c r="C124" s="1" t="s">
        <v>197</v>
      </c>
      <c r="D124" s="1" t="s">
        <v>350</v>
      </c>
      <c r="E124" s="1" t="s">
        <v>55</v>
      </c>
      <c r="F124" s="2">
        <v>100</v>
      </c>
      <c r="G124" s="3">
        <v>0</v>
      </c>
      <c r="H124" s="3"/>
      <c r="I124" s="2">
        <f t="shared" si="12"/>
        <v>0</v>
      </c>
      <c r="J124" s="2">
        <f t="shared" si="13"/>
        <v>0</v>
      </c>
    </row>
    <row r="125" spans="1:10" ht="77.849999999999994" customHeight="1" x14ac:dyDescent="0.25">
      <c r="A125" s="1" t="s">
        <v>351</v>
      </c>
      <c r="B125" s="1" t="s">
        <v>34</v>
      </c>
      <c r="C125" s="1" t="s">
        <v>197</v>
      </c>
      <c r="D125" s="1" t="s">
        <v>352</v>
      </c>
      <c r="E125" s="1" t="s">
        <v>55</v>
      </c>
      <c r="F125" s="2">
        <v>100</v>
      </c>
      <c r="G125" s="3">
        <v>0</v>
      </c>
      <c r="H125" s="3"/>
      <c r="I125" s="2">
        <f t="shared" si="12"/>
        <v>0</v>
      </c>
      <c r="J125" s="2">
        <f t="shared" si="13"/>
        <v>0</v>
      </c>
    </row>
    <row r="126" spans="1:10" ht="79.7" customHeight="1" x14ac:dyDescent="0.25">
      <c r="A126" s="1" t="s">
        <v>353</v>
      </c>
      <c r="B126" s="1" t="s">
        <v>34</v>
      </c>
      <c r="C126" s="1" t="s">
        <v>197</v>
      </c>
      <c r="D126" s="1" t="s">
        <v>354</v>
      </c>
      <c r="E126" s="1" t="s">
        <v>55</v>
      </c>
      <c r="F126" s="2">
        <v>100</v>
      </c>
      <c r="G126" s="3">
        <v>0</v>
      </c>
      <c r="H126" s="3"/>
      <c r="I126" s="2">
        <f t="shared" si="12"/>
        <v>0</v>
      </c>
      <c r="J126" s="2">
        <f t="shared" si="13"/>
        <v>0</v>
      </c>
    </row>
    <row r="127" spans="1:10" ht="77.45" customHeight="1" x14ac:dyDescent="0.25">
      <c r="A127" s="1" t="s">
        <v>355</v>
      </c>
      <c r="B127" s="1" t="s">
        <v>34</v>
      </c>
      <c r="C127" s="1" t="s">
        <v>197</v>
      </c>
      <c r="D127" s="1" t="s">
        <v>356</v>
      </c>
      <c r="E127" s="1" t="s">
        <v>55</v>
      </c>
      <c r="F127" s="2">
        <v>100</v>
      </c>
      <c r="G127" s="3">
        <v>0</v>
      </c>
      <c r="H127" s="3"/>
      <c r="I127" s="2">
        <f t="shared" si="12"/>
        <v>0</v>
      </c>
      <c r="J127" s="2">
        <f t="shared" si="13"/>
        <v>0</v>
      </c>
    </row>
    <row r="128" spans="1:10" ht="62.1" customHeight="1" x14ac:dyDescent="0.25">
      <c r="A128" s="1" t="s">
        <v>357</v>
      </c>
      <c r="B128" s="1" t="s">
        <v>19</v>
      </c>
      <c r="C128" s="1" t="s">
        <v>358</v>
      </c>
      <c r="D128" s="1" t="s">
        <v>359</v>
      </c>
      <c r="E128" s="1" t="s">
        <v>63</v>
      </c>
      <c r="F128" s="2">
        <v>18</v>
      </c>
      <c r="G128" s="3">
        <v>0</v>
      </c>
      <c r="H128" s="3"/>
      <c r="I128" s="2">
        <f t="shared" si="12"/>
        <v>0</v>
      </c>
      <c r="J128" s="2">
        <f t="shared" si="13"/>
        <v>0</v>
      </c>
    </row>
    <row r="129" spans="1:10" ht="78.400000000000006" customHeight="1" x14ac:dyDescent="0.25">
      <c r="A129" s="1" t="s">
        <v>360</v>
      </c>
      <c r="B129" s="1" t="s">
        <v>34</v>
      </c>
      <c r="C129" s="1" t="s">
        <v>361</v>
      </c>
      <c r="D129" s="1" t="s">
        <v>362</v>
      </c>
      <c r="E129" s="1" t="s">
        <v>55</v>
      </c>
      <c r="F129" s="2">
        <v>131</v>
      </c>
      <c r="G129" s="3">
        <v>0</v>
      </c>
      <c r="H129" s="3"/>
      <c r="I129" s="2">
        <f t="shared" si="12"/>
        <v>0</v>
      </c>
      <c r="J129" s="2">
        <f t="shared" si="13"/>
        <v>0</v>
      </c>
    </row>
    <row r="130" spans="1:10" ht="76.900000000000006" customHeight="1" x14ac:dyDescent="0.25">
      <c r="A130" s="1" t="s">
        <v>363</v>
      </c>
      <c r="B130" s="1" t="s">
        <v>34</v>
      </c>
      <c r="C130" s="1" t="s">
        <v>361</v>
      </c>
      <c r="D130" s="1" t="s">
        <v>364</v>
      </c>
      <c r="E130" s="1" t="s">
        <v>55</v>
      </c>
      <c r="F130" s="2">
        <v>131</v>
      </c>
      <c r="G130" s="3">
        <v>0</v>
      </c>
      <c r="H130" s="3"/>
      <c r="I130" s="2">
        <f t="shared" si="12"/>
        <v>0</v>
      </c>
      <c r="J130" s="2">
        <f t="shared" si="13"/>
        <v>0</v>
      </c>
    </row>
    <row r="131" spans="1:10" ht="77.45" customHeight="1" x14ac:dyDescent="0.25">
      <c r="A131" s="1" t="s">
        <v>365</v>
      </c>
      <c r="B131" s="1" t="s">
        <v>34</v>
      </c>
      <c r="C131" s="1" t="s">
        <v>361</v>
      </c>
      <c r="D131" s="1" t="s">
        <v>366</v>
      </c>
      <c r="E131" s="1" t="s">
        <v>55</v>
      </c>
      <c r="F131" s="2">
        <v>131</v>
      </c>
      <c r="G131" s="3">
        <v>0</v>
      </c>
      <c r="H131" s="3"/>
      <c r="I131" s="2">
        <f t="shared" si="12"/>
        <v>0</v>
      </c>
      <c r="J131" s="2">
        <f t="shared" si="13"/>
        <v>0</v>
      </c>
    </row>
    <row r="132" spans="1:10" ht="80.650000000000006" customHeight="1" x14ac:dyDescent="0.25">
      <c r="A132" s="1" t="s">
        <v>367</v>
      </c>
      <c r="B132" s="1" t="s">
        <v>34</v>
      </c>
      <c r="C132" s="1" t="s">
        <v>361</v>
      </c>
      <c r="D132" s="1" t="s">
        <v>368</v>
      </c>
      <c r="E132" s="1" t="s">
        <v>55</v>
      </c>
      <c r="F132" s="2">
        <v>131</v>
      </c>
      <c r="G132" s="3">
        <v>0</v>
      </c>
      <c r="H132" s="3"/>
      <c r="I132" s="2">
        <f t="shared" si="12"/>
        <v>0</v>
      </c>
      <c r="J132" s="2">
        <f t="shared" si="13"/>
        <v>0</v>
      </c>
    </row>
    <row r="133" spans="1:10" ht="76.900000000000006" customHeight="1" x14ac:dyDescent="0.25">
      <c r="A133" s="1" t="s">
        <v>369</v>
      </c>
      <c r="B133" s="1" t="s">
        <v>34</v>
      </c>
      <c r="C133" s="1" t="s">
        <v>361</v>
      </c>
      <c r="D133" s="1" t="s">
        <v>370</v>
      </c>
      <c r="E133" s="1" t="s">
        <v>55</v>
      </c>
      <c r="F133" s="2">
        <v>131</v>
      </c>
      <c r="G133" s="3">
        <v>0</v>
      </c>
      <c r="H133" s="3"/>
      <c r="I133" s="2">
        <f t="shared" si="12"/>
        <v>0</v>
      </c>
      <c r="J133" s="2">
        <f t="shared" si="13"/>
        <v>0</v>
      </c>
    </row>
    <row r="134" spans="1:10" ht="61.15" customHeight="1" x14ac:dyDescent="0.25">
      <c r="A134" s="1" t="s">
        <v>371</v>
      </c>
      <c r="B134" s="1" t="s">
        <v>19</v>
      </c>
      <c r="C134" s="1" t="s">
        <v>372</v>
      </c>
      <c r="D134" s="1" t="s">
        <v>373</v>
      </c>
      <c r="E134" s="1" t="s">
        <v>22</v>
      </c>
      <c r="F134" s="2">
        <v>30</v>
      </c>
      <c r="G134" s="3">
        <v>0</v>
      </c>
      <c r="H134" s="3"/>
      <c r="I134" s="2">
        <f t="shared" si="12"/>
        <v>0</v>
      </c>
      <c r="J134" s="2">
        <f t="shared" si="13"/>
        <v>0</v>
      </c>
    </row>
    <row r="135" spans="1:10" ht="60.75" customHeight="1" x14ac:dyDescent="0.25">
      <c r="A135" s="1" t="s">
        <v>374</v>
      </c>
      <c r="B135" s="1" t="s">
        <v>34</v>
      </c>
      <c r="C135" s="1" t="s">
        <v>375</v>
      </c>
      <c r="D135" s="1" t="s">
        <v>376</v>
      </c>
      <c r="E135" s="1" t="s">
        <v>55</v>
      </c>
      <c r="F135" s="2">
        <v>16</v>
      </c>
      <c r="G135" s="3">
        <v>0</v>
      </c>
      <c r="H135" s="3"/>
      <c r="I135" s="2">
        <f t="shared" si="12"/>
        <v>0</v>
      </c>
      <c r="J135" s="2">
        <f t="shared" si="13"/>
        <v>0</v>
      </c>
    </row>
    <row r="136" spans="1:10" ht="59.45" customHeight="1" x14ac:dyDescent="0.25">
      <c r="A136" s="1" t="s">
        <v>377</v>
      </c>
      <c r="B136" s="1" t="s">
        <v>34</v>
      </c>
      <c r="C136" s="1" t="s">
        <v>375</v>
      </c>
      <c r="D136" s="1" t="s">
        <v>378</v>
      </c>
      <c r="E136" s="1" t="s">
        <v>55</v>
      </c>
      <c r="F136" s="2">
        <v>16</v>
      </c>
      <c r="G136" s="3">
        <v>0</v>
      </c>
      <c r="H136" s="3"/>
      <c r="I136" s="2">
        <f t="shared" si="12"/>
        <v>0</v>
      </c>
      <c r="J136" s="2">
        <f t="shared" si="13"/>
        <v>0</v>
      </c>
    </row>
    <row r="137" spans="1:10" ht="59.85" customHeight="1" x14ac:dyDescent="0.25">
      <c r="A137" s="1" t="s">
        <v>379</v>
      </c>
      <c r="B137" s="1" t="s">
        <v>34</v>
      </c>
      <c r="C137" s="1" t="s">
        <v>375</v>
      </c>
      <c r="D137" s="1" t="s">
        <v>380</v>
      </c>
      <c r="E137" s="1" t="s">
        <v>55</v>
      </c>
      <c r="F137" s="2">
        <v>16</v>
      </c>
      <c r="G137" s="3">
        <v>0</v>
      </c>
      <c r="H137" s="3"/>
      <c r="I137" s="2">
        <f t="shared" si="12"/>
        <v>0</v>
      </c>
      <c r="J137" s="2">
        <f t="shared" si="13"/>
        <v>0</v>
      </c>
    </row>
    <row r="138" spans="1:10" ht="61.7" customHeight="1" x14ac:dyDescent="0.25">
      <c r="A138" s="1" t="s">
        <v>381</v>
      </c>
      <c r="B138" s="1" t="s">
        <v>34</v>
      </c>
      <c r="C138" s="1" t="s">
        <v>375</v>
      </c>
      <c r="D138" s="1" t="s">
        <v>382</v>
      </c>
      <c r="E138" s="1" t="s">
        <v>55</v>
      </c>
      <c r="F138" s="2">
        <v>16</v>
      </c>
      <c r="G138" s="3">
        <v>0</v>
      </c>
      <c r="H138" s="3"/>
      <c r="I138" s="2">
        <f t="shared" si="12"/>
        <v>0</v>
      </c>
      <c r="J138" s="2">
        <f t="shared" si="13"/>
        <v>0</v>
      </c>
    </row>
    <row r="139" spans="1:10" ht="59.45" customHeight="1" x14ac:dyDescent="0.25">
      <c r="A139" s="1" t="s">
        <v>383</v>
      </c>
      <c r="B139" s="1" t="s">
        <v>34</v>
      </c>
      <c r="C139" s="1" t="s">
        <v>375</v>
      </c>
      <c r="D139" s="1" t="s">
        <v>384</v>
      </c>
      <c r="E139" s="1" t="s">
        <v>55</v>
      </c>
      <c r="F139" s="2">
        <v>16</v>
      </c>
      <c r="G139" s="3">
        <v>0</v>
      </c>
      <c r="H139" s="3"/>
      <c r="I139" s="2">
        <f t="shared" si="12"/>
        <v>0</v>
      </c>
      <c r="J139" s="2">
        <f t="shared" si="13"/>
        <v>0</v>
      </c>
    </row>
    <row r="140" spans="1:10" ht="49.15" customHeight="1" x14ac:dyDescent="0.25">
      <c r="A140" s="1" t="s">
        <v>385</v>
      </c>
      <c r="B140" s="1" t="s">
        <v>34</v>
      </c>
      <c r="C140" s="1" t="s">
        <v>386</v>
      </c>
      <c r="D140" s="1" t="s">
        <v>387</v>
      </c>
      <c r="E140" s="1" t="s">
        <v>22</v>
      </c>
      <c r="F140" s="2">
        <v>10</v>
      </c>
      <c r="G140" s="3">
        <v>0</v>
      </c>
      <c r="H140" s="3"/>
      <c r="I140" s="2">
        <f t="shared" si="12"/>
        <v>0</v>
      </c>
      <c r="J140" s="2">
        <f t="shared" si="13"/>
        <v>0</v>
      </c>
    </row>
    <row r="141" spans="1:10" ht="63.4" customHeight="1" x14ac:dyDescent="0.25">
      <c r="A141" s="1" t="s">
        <v>388</v>
      </c>
      <c r="B141" s="1" t="s">
        <v>34</v>
      </c>
      <c r="C141" s="1" t="s">
        <v>389</v>
      </c>
      <c r="D141" s="1" t="s">
        <v>390</v>
      </c>
      <c r="E141" s="1" t="s">
        <v>55</v>
      </c>
      <c r="F141" s="2">
        <v>110</v>
      </c>
      <c r="G141" s="3">
        <v>0</v>
      </c>
      <c r="H141" s="3"/>
      <c r="I141" s="2">
        <f t="shared" si="12"/>
        <v>0</v>
      </c>
      <c r="J141" s="2">
        <f t="shared" si="13"/>
        <v>0</v>
      </c>
    </row>
    <row r="142" spans="1:10" ht="62.1" customHeight="1" x14ac:dyDescent="0.25">
      <c r="A142" s="1" t="s">
        <v>391</v>
      </c>
      <c r="B142" s="1" t="s">
        <v>34</v>
      </c>
      <c r="C142" s="1" t="s">
        <v>389</v>
      </c>
      <c r="D142" s="1" t="s">
        <v>392</v>
      </c>
      <c r="E142" s="1" t="s">
        <v>55</v>
      </c>
      <c r="F142" s="2">
        <v>821</v>
      </c>
      <c r="G142" s="3">
        <v>0</v>
      </c>
      <c r="H142" s="3"/>
      <c r="I142" s="2">
        <f t="shared" si="12"/>
        <v>0</v>
      </c>
      <c r="J142" s="2">
        <f t="shared" si="13"/>
        <v>0</v>
      </c>
    </row>
    <row r="143" spans="1:10" ht="62.65" customHeight="1" x14ac:dyDescent="0.25">
      <c r="A143" s="1" t="s">
        <v>393</v>
      </c>
      <c r="B143" s="1" t="s">
        <v>34</v>
      </c>
      <c r="C143" s="1" t="s">
        <v>389</v>
      </c>
      <c r="D143" s="1" t="s">
        <v>394</v>
      </c>
      <c r="E143" s="1" t="s">
        <v>55</v>
      </c>
      <c r="F143" s="2">
        <v>110</v>
      </c>
      <c r="G143" s="3">
        <v>0</v>
      </c>
      <c r="H143" s="3"/>
      <c r="I143" s="2">
        <f t="shared" si="12"/>
        <v>0</v>
      </c>
      <c r="J143" s="2">
        <f t="shared" si="13"/>
        <v>0</v>
      </c>
    </row>
    <row r="144" spans="1:10" ht="64.349999999999994" customHeight="1" x14ac:dyDescent="0.25">
      <c r="A144" s="1" t="s">
        <v>395</v>
      </c>
      <c r="B144" s="1" t="s">
        <v>34</v>
      </c>
      <c r="C144" s="1" t="s">
        <v>389</v>
      </c>
      <c r="D144" s="1" t="s">
        <v>396</v>
      </c>
      <c r="E144" s="1" t="s">
        <v>55</v>
      </c>
      <c r="F144" s="2">
        <v>821</v>
      </c>
      <c r="G144" s="3">
        <v>0</v>
      </c>
      <c r="H144" s="3"/>
      <c r="I144" s="2">
        <f t="shared" si="12"/>
        <v>0</v>
      </c>
      <c r="J144" s="2">
        <f t="shared" si="13"/>
        <v>0</v>
      </c>
    </row>
    <row r="145" spans="1:10" ht="62.1" customHeight="1" x14ac:dyDescent="0.25">
      <c r="A145" s="1" t="s">
        <v>397</v>
      </c>
      <c r="B145" s="1" t="s">
        <v>34</v>
      </c>
      <c r="C145" s="1" t="s">
        <v>389</v>
      </c>
      <c r="D145" s="1" t="s">
        <v>398</v>
      </c>
      <c r="E145" s="1" t="s">
        <v>55</v>
      </c>
      <c r="F145" s="2">
        <v>821</v>
      </c>
      <c r="G145" s="3">
        <v>0</v>
      </c>
      <c r="H145" s="3"/>
      <c r="I145" s="2">
        <f t="shared" si="12"/>
        <v>0</v>
      </c>
      <c r="J145" s="2">
        <f t="shared" si="13"/>
        <v>0</v>
      </c>
    </row>
    <row r="146" spans="1:10" ht="48.6" customHeight="1" x14ac:dyDescent="0.25">
      <c r="A146" s="1" t="s">
        <v>399</v>
      </c>
      <c r="B146" s="1" t="s">
        <v>19</v>
      </c>
      <c r="C146" s="1" t="s">
        <v>400</v>
      </c>
      <c r="D146" s="1" t="s">
        <v>401</v>
      </c>
      <c r="E146" s="1" t="s">
        <v>22</v>
      </c>
      <c r="F146" s="2">
        <v>184</v>
      </c>
      <c r="G146" s="3">
        <v>0</v>
      </c>
      <c r="H146" s="3"/>
      <c r="I146" s="2">
        <f t="shared" si="12"/>
        <v>0</v>
      </c>
      <c r="J146" s="2">
        <f t="shared" si="13"/>
        <v>0</v>
      </c>
    </row>
    <row r="147" spans="1:10" ht="65.25" customHeight="1" x14ac:dyDescent="0.25">
      <c r="A147" s="1" t="s">
        <v>402</v>
      </c>
      <c r="B147" s="1" t="s">
        <v>34</v>
      </c>
      <c r="C147" s="1" t="s">
        <v>403</v>
      </c>
      <c r="D147" s="1" t="s">
        <v>404</v>
      </c>
      <c r="E147" s="1" t="s">
        <v>55</v>
      </c>
      <c r="F147" s="2">
        <v>18</v>
      </c>
      <c r="G147" s="3">
        <v>0</v>
      </c>
      <c r="H147" s="3"/>
      <c r="I147" s="2">
        <f t="shared" si="12"/>
        <v>0</v>
      </c>
      <c r="J147" s="2">
        <f t="shared" si="13"/>
        <v>0</v>
      </c>
    </row>
    <row r="148" spans="1:10" ht="26.1" customHeight="1" x14ac:dyDescent="0.25">
      <c r="A148" s="1" t="s">
        <v>405</v>
      </c>
      <c r="B148" s="1" t="s">
        <v>19</v>
      </c>
      <c r="C148" s="1" t="s">
        <v>406</v>
      </c>
      <c r="D148" s="1" t="s">
        <v>407</v>
      </c>
      <c r="E148" s="1" t="s">
        <v>63</v>
      </c>
      <c r="F148" s="2">
        <v>1</v>
      </c>
      <c r="G148" s="3">
        <v>0</v>
      </c>
      <c r="H148" s="3"/>
      <c r="I148" s="2">
        <f t="shared" si="12"/>
        <v>0</v>
      </c>
      <c r="J148" s="2">
        <f t="shared" si="13"/>
        <v>0</v>
      </c>
    </row>
    <row r="149" spans="1:10" ht="34.15" customHeight="1" x14ac:dyDescent="0.25">
      <c r="A149" s="1" t="s">
        <v>408</v>
      </c>
      <c r="B149" s="1" t="s">
        <v>19</v>
      </c>
      <c r="C149" s="1" t="s">
        <v>409</v>
      </c>
      <c r="D149" s="1" t="s">
        <v>410</v>
      </c>
      <c r="E149" s="1" t="s">
        <v>63</v>
      </c>
      <c r="F149" s="2">
        <v>3</v>
      </c>
      <c r="G149" s="3">
        <v>0</v>
      </c>
      <c r="H149" s="3"/>
      <c r="I149" s="2">
        <f t="shared" si="12"/>
        <v>0</v>
      </c>
      <c r="J149" s="2">
        <f t="shared" si="13"/>
        <v>0</v>
      </c>
    </row>
    <row r="150" spans="1:10" ht="18.95" customHeight="1" x14ac:dyDescent="0.25">
      <c r="A150" s="1" t="s">
        <v>411</v>
      </c>
      <c r="B150" s="1" t="s">
        <v>19</v>
      </c>
      <c r="C150" s="1" t="s">
        <v>412</v>
      </c>
      <c r="D150" s="1" t="s">
        <v>413</v>
      </c>
      <c r="E150" s="1" t="s">
        <v>63</v>
      </c>
      <c r="F150" s="2">
        <v>89</v>
      </c>
      <c r="G150" s="3">
        <v>0</v>
      </c>
      <c r="H150" s="3"/>
      <c r="I150" s="2">
        <f t="shared" si="12"/>
        <v>0</v>
      </c>
      <c r="J150" s="2">
        <f t="shared" si="13"/>
        <v>0</v>
      </c>
    </row>
    <row r="151" spans="1:10" ht="29.65" customHeight="1" x14ac:dyDescent="0.25">
      <c r="A151" s="1" t="s">
        <v>414</v>
      </c>
      <c r="B151" s="1" t="s">
        <v>19</v>
      </c>
      <c r="C151" s="1" t="s">
        <v>415</v>
      </c>
      <c r="D151" s="1" t="s">
        <v>416</v>
      </c>
      <c r="E151" s="1" t="s">
        <v>63</v>
      </c>
      <c r="F151" s="2">
        <v>2</v>
      </c>
      <c r="G151" s="3">
        <v>0</v>
      </c>
      <c r="H151" s="3"/>
      <c r="I151" s="2">
        <f t="shared" si="12"/>
        <v>0</v>
      </c>
      <c r="J151" s="2">
        <f t="shared" si="13"/>
        <v>0</v>
      </c>
    </row>
    <row r="152" spans="1:10" ht="31.9" customHeight="1" x14ac:dyDescent="0.25">
      <c r="A152" s="1" t="s">
        <v>417</v>
      </c>
      <c r="B152" s="1" t="s">
        <v>19</v>
      </c>
      <c r="C152" s="1" t="s">
        <v>418</v>
      </c>
      <c r="D152" s="1" t="s">
        <v>419</v>
      </c>
      <c r="E152" s="1" t="s">
        <v>63</v>
      </c>
      <c r="F152" s="2">
        <v>5</v>
      </c>
      <c r="G152" s="3">
        <v>0</v>
      </c>
      <c r="H152" s="3"/>
      <c r="I152" s="2">
        <f t="shared" si="12"/>
        <v>0</v>
      </c>
      <c r="J152" s="2">
        <f t="shared" si="13"/>
        <v>0</v>
      </c>
    </row>
    <row r="153" spans="1:10" ht="29.65" customHeight="1" x14ac:dyDescent="0.25">
      <c r="A153" s="1" t="s">
        <v>420</v>
      </c>
      <c r="B153" s="1" t="s">
        <v>19</v>
      </c>
      <c r="C153" s="1" t="s">
        <v>421</v>
      </c>
      <c r="D153" s="1" t="s">
        <v>422</v>
      </c>
      <c r="E153" s="1" t="s">
        <v>63</v>
      </c>
      <c r="F153" s="2">
        <v>5</v>
      </c>
      <c r="G153" s="3">
        <v>0</v>
      </c>
      <c r="H153" s="3"/>
      <c r="I153" s="2">
        <f t="shared" si="12"/>
        <v>0</v>
      </c>
      <c r="J153" s="2">
        <f t="shared" si="13"/>
        <v>0</v>
      </c>
    </row>
    <row r="154" spans="1:10" ht="34.700000000000003" customHeight="1" x14ac:dyDescent="0.25">
      <c r="A154" s="1" t="s">
        <v>423</v>
      </c>
      <c r="B154" s="1" t="s">
        <v>19</v>
      </c>
      <c r="C154" s="1" t="s">
        <v>424</v>
      </c>
      <c r="D154" s="1" t="s">
        <v>425</v>
      </c>
      <c r="E154" s="1" t="s">
        <v>22</v>
      </c>
      <c r="F154" s="2">
        <v>19</v>
      </c>
      <c r="G154" s="3">
        <v>0</v>
      </c>
      <c r="H154" s="3"/>
      <c r="I154" s="2">
        <f t="shared" si="12"/>
        <v>0</v>
      </c>
      <c r="J154" s="2">
        <f t="shared" si="13"/>
        <v>0</v>
      </c>
    </row>
    <row r="155" spans="1:10" ht="23.45" customHeight="1" x14ac:dyDescent="0.25">
      <c r="A155" s="1" t="s">
        <v>426</v>
      </c>
      <c r="B155" s="1" t="s">
        <v>19</v>
      </c>
      <c r="C155" s="1" t="s">
        <v>427</v>
      </c>
      <c r="D155" s="1" t="s">
        <v>428</v>
      </c>
      <c r="E155" s="1" t="s">
        <v>22</v>
      </c>
      <c r="F155" s="2">
        <v>19</v>
      </c>
      <c r="G155" s="3">
        <v>0</v>
      </c>
      <c r="H155" s="3"/>
      <c r="I155" s="2">
        <f t="shared" ref="I155:I186" si="14">ROUND(G155*(1 + H155/100),2)</f>
        <v>0</v>
      </c>
      <c r="J155" s="2">
        <f t="shared" ref="J155:J186" si="15">ROUND(F155*I155,2)</f>
        <v>0</v>
      </c>
    </row>
    <row r="156" spans="1:10" ht="50.85" customHeight="1" x14ac:dyDescent="0.25">
      <c r="A156" s="1" t="s">
        <v>429</v>
      </c>
      <c r="B156" s="1" t="s">
        <v>19</v>
      </c>
      <c r="C156" s="1" t="s">
        <v>430</v>
      </c>
      <c r="D156" s="1" t="s">
        <v>431</v>
      </c>
      <c r="E156" s="1" t="s">
        <v>22</v>
      </c>
      <c r="F156" s="2">
        <v>38</v>
      </c>
      <c r="G156" s="3">
        <v>0</v>
      </c>
      <c r="H156" s="3"/>
      <c r="I156" s="2">
        <f t="shared" si="14"/>
        <v>0</v>
      </c>
      <c r="J156" s="2">
        <f t="shared" si="15"/>
        <v>0</v>
      </c>
    </row>
    <row r="157" spans="1:10" ht="34.700000000000003" customHeight="1" x14ac:dyDescent="0.25">
      <c r="A157" s="1" t="s">
        <v>432</v>
      </c>
      <c r="B157" s="1" t="s">
        <v>19</v>
      </c>
      <c r="C157" s="1" t="s">
        <v>433</v>
      </c>
      <c r="D157" s="1" t="s">
        <v>434</v>
      </c>
      <c r="E157" s="1" t="s">
        <v>22</v>
      </c>
      <c r="F157" s="2">
        <v>5</v>
      </c>
      <c r="G157" s="3">
        <v>0</v>
      </c>
      <c r="H157" s="3"/>
      <c r="I157" s="2">
        <f t="shared" si="14"/>
        <v>0</v>
      </c>
      <c r="J157" s="2">
        <f t="shared" si="15"/>
        <v>0</v>
      </c>
    </row>
    <row r="158" spans="1:10" ht="55.9" customHeight="1" x14ac:dyDescent="0.25">
      <c r="A158" s="1" t="s">
        <v>435</v>
      </c>
      <c r="B158" s="1" t="s">
        <v>19</v>
      </c>
      <c r="C158" s="1" t="s">
        <v>325</v>
      </c>
      <c r="D158" s="1" t="s">
        <v>326</v>
      </c>
      <c r="E158" s="1" t="s">
        <v>63</v>
      </c>
      <c r="F158" s="2">
        <v>19</v>
      </c>
      <c r="G158" s="3">
        <v>0</v>
      </c>
      <c r="H158" s="3"/>
      <c r="I158" s="2">
        <f t="shared" si="14"/>
        <v>0</v>
      </c>
      <c r="J158" s="2">
        <f t="shared" si="15"/>
        <v>0</v>
      </c>
    </row>
    <row r="159" spans="1:10" ht="50.45" customHeight="1" x14ac:dyDescent="0.25">
      <c r="A159" s="1" t="s">
        <v>436</v>
      </c>
      <c r="B159" s="1" t="s">
        <v>19</v>
      </c>
      <c r="C159" s="1" t="s">
        <v>437</v>
      </c>
      <c r="D159" s="1" t="s">
        <v>438</v>
      </c>
      <c r="E159" s="1" t="s">
        <v>22</v>
      </c>
      <c r="F159" s="2">
        <v>2</v>
      </c>
      <c r="G159" s="3">
        <v>0</v>
      </c>
      <c r="H159" s="3"/>
      <c r="I159" s="2">
        <f t="shared" si="14"/>
        <v>0</v>
      </c>
      <c r="J159" s="2">
        <f t="shared" si="15"/>
        <v>0</v>
      </c>
    </row>
    <row r="160" spans="1:10" ht="23.45" customHeight="1" x14ac:dyDescent="0.25">
      <c r="A160" s="1" t="s">
        <v>439</v>
      </c>
      <c r="B160" s="1" t="s">
        <v>19</v>
      </c>
      <c r="C160" s="1" t="s">
        <v>162</v>
      </c>
      <c r="D160" s="1" t="s">
        <v>163</v>
      </c>
      <c r="E160" s="1" t="s">
        <v>63</v>
      </c>
      <c r="F160" s="2">
        <v>7</v>
      </c>
      <c r="G160" s="3">
        <v>0</v>
      </c>
      <c r="H160" s="3"/>
      <c r="I160" s="2">
        <f t="shared" si="14"/>
        <v>0</v>
      </c>
      <c r="J160" s="2">
        <f t="shared" si="15"/>
        <v>0</v>
      </c>
    </row>
    <row r="161" spans="1:10" ht="36" customHeight="1" x14ac:dyDescent="0.25">
      <c r="A161" s="1" t="s">
        <v>440</v>
      </c>
      <c r="B161" s="1" t="s">
        <v>19</v>
      </c>
      <c r="C161" s="1" t="s">
        <v>441</v>
      </c>
      <c r="D161" s="1" t="s">
        <v>442</v>
      </c>
      <c r="E161" s="1" t="s">
        <v>22</v>
      </c>
      <c r="F161" s="2">
        <v>24</v>
      </c>
      <c r="G161" s="3">
        <v>0</v>
      </c>
      <c r="H161" s="3"/>
      <c r="I161" s="2">
        <f t="shared" si="14"/>
        <v>0</v>
      </c>
      <c r="J161" s="2">
        <f t="shared" si="15"/>
        <v>0</v>
      </c>
    </row>
    <row r="162" spans="1:10" x14ac:dyDescent="0.25">
      <c r="A162" s="1" t="s">
        <v>443</v>
      </c>
      <c r="B162" s="1" t="s">
        <v>19</v>
      </c>
      <c r="C162" s="1" t="s">
        <v>444</v>
      </c>
      <c r="D162" s="1" t="s">
        <v>445</v>
      </c>
      <c r="E162" s="1" t="s">
        <v>22</v>
      </c>
      <c r="F162" s="2">
        <v>47</v>
      </c>
      <c r="G162" s="3">
        <v>0</v>
      </c>
      <c r="H162" s="3"/>
      <c r="I162" s="2">
        <f t="shared" si="14"/>
        <v>0</v>
      </c>
      <c r="J162" s="2">
        <f t="shared" si="15"/>
        <v>0</v>
      </c>
    </row>
    <row r="163" spans="1:10" ht="29.25" customHeight="1" x14ac:dyDescent="0.25">
      <c r="A163" s="1" t="s">
        <v>446</v>
      </c>
      <c r="B163" s="1" t="s">
        <v>19</v>
      </c>
      <c r="C163" s="1" t="s">
        <v>447</v>
      </c>
      <c r="D163" s="1" t="s">
        <v>448</v>
      </c>
      <c r="E163" s="1" t="s">
        <v>22</v>
      </c>
      <c r="F163" s="2">
        <v>54</v>
      </c>
      <c r="G163" s="3">
        <v>0</v>
      </c>
      <c r="H163" s="3"/>
      <c r="I163" s="2">
        <f t="shared" si="14"/>
        <v>0</v>
      </c>
      <c r="J163" s="2">
        <f t="shared" si="15"/>
        <v>0</v>
      </c>
    </row>
    <row r="164" spans="1:10" ht="30.6" customHeight="1" x14ac:dyDescent="0.25">
      <c r="A164" s="1" t="s">
        <v>449</v>
      </c>
      <c r="B164" s="1" t="s">
        <v>19</v>
      </c>
      <c r="C164" s="1" t="s">
        <v>450</v>
      </c>
      <c r="D164" s="1" t="s">
        <v>451</v>
      </c>
      <c r="E164" s="1" t="s">
        <v>55</v>
      </c>
      <c r="F164" s="2">
        <v>54</v>
      </c>
      <c r="G164" s="3">
        <v>0</v>
      </c>
      <c r="H164" s="3"/>
      <c r="I164" s="2">
        <f t="shared" si="14"/>
        <v>0</v>
      </c>
      <c r="J164" s="2">
        <f t="shared" si="15"/>
        <v>0</v>
      </c>
    </row>
    <row r="165" spans="1:10" ht="66.599999999999994" customHeight="1" x14ac:dyDescent="0.25">
      <c r="A165" s="1" t="s">
        <v>452</v>
      </c>
      <c r="B165" s="1" t="s">
        <v>34</v>
      </c>
      <c r="C165" s="1" t="s">
        <v>156</v>
      </c>
      <c r="D165" s="1" t="s">
        <v>157</v>
      </c>
      <c r="E165" s="1" t="s">
        <v>22</v>
      </c>
      <c r="F165" s="2">
        <v>18</v>
      </c>
      <c r="G165" s="3">
        <v>0</v>
      </c>
      <c r="H165" s="3"/>
      <c r="I165" s="2">
        <f t="shared" si="14"/>
        <v>0</v>
      </c>
      <c r="J165" s="2">
        <f t="shared" si="15"/>
        <v>0</v>
      </c>
    </row>
    <row r="166" spans="1:10" ht="71.099999999999994" customHeight="1" x14ac:dyDescent="0.25">
      <c r="A166" s="1" t="s">
        <v>453</v>
      </c>
      <c r="B166" s="1" t="s">
        <v>34</v>
      </c>
      <c r="C166" s="1" t="s">
        <v>153</v>
      </c>
      <c r="D166" s="1" t="s">
        <v>154</v>
      </c>
      <c r="E166" s="1" t="s">
        <v>22</v>
      </c>
      <c r="F166" s="2">
        <v>4</v>
      </c>
      <c r="G166" s="3">
        <v>0</v>
      </c>
      <c r="H166" s="3"/>
      <c r="I166" s="2">
        <f t="shared" si="14"/>
        <v>0</v>
      </c>
      <c r="J166" s="2">
        <f t="shared" si="15"/>
        <v>0</v>
      </c>
    </row>
    <row r="167" spans="1:10" ht="37.35" customHeight="1" x14ac:dyDescent="0.25">
      <c r="A167" s="1" t="s">
        <v>454</v>
      </c>
      <c r="B167" s="1" t="s">
        <v>19</v>
      </c>
      <c r="C167" s="1" t="s">
        <v>159</v>
      </c>
      <c r="D167" s="1" t="s">
        <v>160</v>
      </c>
      <c r="E167" s="1" t="s">
        <v>22</v>
      </c>
      <c r="F167" s="2">
        <v>36</v>
      </c>
      <c r="G167" s="3">
        <v>0</v>
      </c>
      <c r="H167" s="3"/>
      <c r="I167" s="2">
        <f t="shared" si="14"/>
        <v>0</v>
      </c>
      <c r="J167" s="2">
        <f t="shared" si="15"/>
        <v>0</v>
      </c>
    </row>
    <row r="168" spans="1:10" ht="32.85" customHeight="1" x14ac:dyDescent="0.25">
      <c r="A168" s="1" t="s">
        <v>455</v>
      </c>
      <c r="B168" s="1" t="s">
        <v>19</v>
      </c>
      <c r="C168" s="1" t="s">
        <v>456</v>
      </c>
      <c r="D168" s="1" t="s">
        <v>457</v>
      </c>
      <c r="E168" s="1" t="s">
        <v>63</v>
      </c>
      <c r="F168" s="2">
        <v>3</v>
      </c>
      <c r="G168" s="3">
        <v>0</v>
      </c>
      <c r="H168" s="3"/>
      <c r="I168" s="2">
        <f t="shared" si="14"/>
        <v>0</v>
      </c>
      <c r="J168" s="2">
        <f t="shared" si="15"/>
        <v>0</v>
      </c>
    </row>
    <row r="169" spans="1:10" ht="60.75" customHeight="1" x14ac:dyDescent="0.25">
      <c r="A169" s="1" t="s">
        <v>458</v>
      </c>
      <c r="B169" s="1" t="s">
        <v>34</v>
      </c>
      <c r="C169" s="1" t="s">
        <v>459</v>
      </c>
      <c r="D169" s="1" t="s">
        <v>460</v>
      </c>
      <c r="E169" s="1" t="s">
        <v>55</v>
      </c>
      <c r="F169" s="2">
        <v>70</v>
      </c>
      <c r="G169" s="3">
        <v>0</v>
      </c>
      <c r="H169" s="3"/>
      <c r="I169" s="2">
        <f t="shared" si="14"/>
        <v>0</v>
      </c>
      <c r="J169" s="2">
        <f t="shared" si="15"/>
        <v>0</v>
      </c>
    </row>
    <row r="170" spans="1:10" ht="41.85" customHeight="1" x14ac:dyDescent="0.25">
      <c r="A170" s="1" t="s">
        <v>461</v>
      </c>
      <c r="B170" s="1" t="s">
        <v>19</v>
      </c>
      <c r="C170" s="1" t="s">
        <v>462</v>
      </c>
      <c r="D170" s="1" t="s">
        <v>463</v>
      </c>
      <c r="E170" s="1" t="s">
        <v>22</v>
      </c>
      <c r="F170" s="2">
        <v>19</v>
      </c>
      <c r="G170" s="3">
        <v>0</v>
      </c>
      <c r="H170" s="3"/>
      <c r="I170" s="2">
        <f t="shared" si="14"/>
        <v>0</v>
      </c>
      <c r="J170" s="2">
        <f t="shared" si="15"/>
        <v>0</v>
      </c>
    </row>
    <row r="171" spans="1:10" x14ac:dyDescent="0.25">
      <c r="A171" s="1" t="s">
        <v>464</v>
      </c>
      <c r="B171" s="1" t="s">
        <v>19</v>
      </c>
      <c r="C171" s="1" t="s">
        <v>465</v>
      </c>
      <c r="D171" s="1" t="s">
        <v>466</v>
      </c>
      <c r="E171" s="1" t="s">
        <v>22</v>
      </c>
      <c r="F171" s="2">
        <v>16</v>
      </c>
      <c r="G171" s="3">
        <v>0</v>
      </c>
      <c r="H171" s="3"/>
      <c r="I171" s="2">
        <f t="shared" si="14"/>
        <v>0</v>
      </c>
      <c r="J171" s="2">
        <f t="shared" si="15"/>
        <v>0</v>
      </c>
    </row>
    <row r="172" spans="1:10" x14ac:dyDescent="0.25">
      <c r="A172" s="1" t="s">
        <v>467</v>
      </c>
      <c r="B172" s="1" t="s">
        <v>19</v>
      </c>
      <c r="C172" s="1" t="s">
        <v>468</v>
      </c>
      <c r="D172" s="1" t="s">
        <v>469</v>
      </c>
      <c r="E172" s="1" t="s">
        <v>22</v>
      </c>
      <c r="F172" s="2">
        <v>1424</v>
      </c>
      <c r="G172" s="3">
        <v>0</v>
      </c>
      <c r="H172" s="3"/>
      <c r="I172" s="2">
        <f t="shared" si="14"/>
        <v>0</v>
      </c>
      <c r="J172" s="2">
        <f t="shared" si="15"/>
        <v>0</v>
      </c>
    </row>
    <row r="173" spans="1:10" ht="22.5" customHeight="1" x14ac:dyDescent="0.25">
      <c r="A173" s="1" t="s">
        <v>470</v>
      </c>
      <c r="B173" s="1" t="s">
        <v>19</v>
      </c>
      <c r="C173" s="1" t="s">
        <v>471</v>
      </c>
      <c r="D173" s="1" t="s">
        <v>472</v>
      </c>
      <c r="E173" s="1" t="s">
        <v>22</v>
      </c>
      <c r="F173" s="2">
        <v>16</v>
      </c>
      <c r="G173" s="3">
        <v>0</v>
      </c>
      <c r="H173" s="3"/>
      <c r="I173" s="2">
        <f t="shared" si="14"/>
        <v>0</v>
      </c>
      <c r="J173" s="2">
        <f t="shared" si="15"/>
        <v>0</v>
      </c>
    </row>
    <row r="174" spans="1:10" x14ac:dyDescent="0.25">
      <c r="A174" s="1" t="s">
        <v>473</v>
      </c>
      <c r="B174" s="1"/>
      <c r="C174" s="1"/>
      <c r="D174" s="1" t="s">
        <v>474</v>
      </c>
    </row>
    <row r="175" spans="1:10" ht="39.200000000000003" customHeight="1" x14ac:dyDescent="0.25">
      <c r="A175" s="1" t="s">
        <v>475</v>
      </c>
      <c r="B175" s="1" t="s">
        <v>19</v>
      </c>
      <c r="C175" s="1" t="s">
        <v>476</v>
      </c>
      <c r="D175" s="1" t="s">
        <v>477</v>
      </c>
      <c r="E175" s="1" t="s">
        <v>22</v>
      </c>
      <c r="F175" s="2">
        <v>1</v>
      </c>
      <c r="G175" s="3">
        <v>0</v>
      </c>
      <c r="H175" s="3"/>
      <c r="I175" s="2">
        <f t="shared" ref="I175:I213" si="16">ROUND(G175*(1 + H175/100),2)</f>
        <v>0</v>
      </c>
      <c r="J175" s="2">
        <f t="shared" ref="J175:J213" si="17">ROUND(F175*I175,2)</f>
        <v>0</v>
      </c>
    </row>
    <row r="176" spans="1:10" ht="38.65" customHeight="1" x14ac:dyDescent="0.25">
      <c r="A176" s="1" t="s">
        <v>478</v>
      </c>
      <c r="B176" s="1" t="s">
        <v>19</v>
      </c>
      <c r="C176" s="1" t="s">
        <v>479</v>
      </c>
      <c r="D176" s="1" t="s">
        <v>480</v>
      </c>
      <c r="E176" s="1" t="s">
        <v>22</v>
      </c>
      <c r="F176" s="2">
        <v>1</v>
      </c>
      <c r="G176" s="3">
        <v>0</v>
      </c>
      <c r="H176" s="3"/>
      <c r="I176" s="2">
        <f t="shared" si="16"/>
        <v>0</v>
      </c>
      <c r="J176" s="2">
        <f t="shared" si="17"/>
        <v>0</v>
      </c>
    </row>
    <row r="177" spans="1:10" ht="38.65" customHeight="1" x14ac:dyDescent="0.25">
      <c r="A177" s="1" t="s">
        <v>481</v>
      </c>
      <c r="B177" s="1" t="s">
        <v>19</v>
      </c>
      <c r="C177" s="1" t="s">
        <v>479</v>
      </c>
      <c r="D177" s="1" t="s">
        <v>482</v>
      </c>
      <c r="E177" s="1" t="s">
        <v>22</v>
      </c>
      <c r="F177" s="2">
        <v>1</v>
      </c>
      <c r="G177" s="3">
        <v>0</v>
      </c>
      <c r="H177" s="3"/>
      <c r="I177" s="2">
        <f t="shared" si="16"/>
        <v>0</v>
      </c>
      <c r="J177" s="2">
        <f t="shared" si="17"/>
        <v>0</v>
      </c>
    </row>
    <row r="178" spans="1:10" ht="38.65" customHeight="1" x14ac:dyDescent="0.25">
      <c r="A178" s="1" t="s">
        <v>483</v>
      </c>
      <c r="B178" s="1" t="s">
        <v>19</v>
      </c>
      <c r="C178" s="1" t="s">
        <v>479</v>
      </c>
      <c r="D178" s="1" t="s">
        <v>484</v>
      </c>
      <c r="E178" s="1" t="s">
        <v>22</v>
      </c>
      <c r="F178" s="2">
        <v>1</v>
      </c>
      <c r="G178" s="3">
        <v>0</v>
      </c>
      <c r="H178" s="3"/>
      <c r="I178" s="2">
        <f t="shared" si="16"/>
        <v>0</v>
      </c>
      <c r="J178" s="2">
        <f t="shared" si="17"/>
        <v>0</v>
      </c>
    </row>
    <row r="179" spans="1:10" ht="26.1" customHeight="1" x14ac:dyDescent="0.25">
      <c r="A179" s="1" t="s">
        <v>485</v>
      </c>
      <c r="B179" s="1" t="s">
        <v>19</v>
      </c>
      <c r="C179" s="1" t="s">
        <v>486</v>
      </c>
      <c r="D179" s="1" t="s">
        <v>487</v>
      </c>
      <c r="E179" s="1" t="s">
        <v>55</v>
      </c>
      <c r="F179" s="2">
        <v>1.2</v>
      </c>
      <c r="G179" s="3">
        <v>0</v>
      </c>
      <c r="H179" s="3"/>
      <c r="I179" s="2">
        <f t="shared" si="16"/>
        <v>0</v>
      </c>
      <c r="J179" s="2">
        <f t="shared" si="17"/>
        <v>0</v>
      </c>
    </row>
    <row r="180" spans="1:10" ht="26.65" customHeight="1" x14ac:dyDescent="0.25">
      <c r="A180" s="1" t="s">
        <v>488</v>
      </c>
      <c r="B180" s="1" t="s">
        <v>19</v>
      </c>
      <c r="C180" s="1" t="s">
        <v>489</v>
      </c>
      <c r="D180" s="1" t="s">
        <v>490</v>
      </c>
      <c r="E180" s="1" t="s">
        <v>55</v>
      </c>
      <c r="F180" s="2">
        <v>9</v>
      </c>
      <c r="G180" s="3">
        <v>0</v>
      </c>
      <c r="H180" s="3"/>
      <c r="I180" s="2">
        <f t="shared" si="16"/>
        <v>0</v>
      </c>
      <c r="J180" s="2">
        <f t="shared" si="17"/>
        <v>0</v>
      </c>
    </row>
    <row r="181" spans="1:10" ht="26.1" customHeight="1" x14ac:dyDescent="0.25">
      <c r="A181" s="1" t="s">
        <v>491</v>
      </c>
      <c r="B181" s="1" t="s">
        <v>19</v>
      </c>
      <c r="C181" s="1" t="s">
        <v>492</v>
      </c>
      <c r="D181" s="1" t="s">
        <v>493</v>
      </c>
      <c r="E181" s="1" t="s">
        <v>55</v>
      </c>
      <c r="F181" s="2">
        <v>5</v>
      </c>
      <c r="G181" s="3">
        <v>0</v>
      </c>
      <c r="H181" s="3"/>
      <c r="I181" s="2">
        <f t="shared" si="16"/>
        <v>0</v>
      </c>
      <c r="J181" s="2">
        <f t="shared" si="17"/>
        <v>0</v>
      </c>
    </row>
    <row r="182" spans="1:10" ht="28.35" customHeight="1" x14ac:dyDescent="0.25">
      <c r="A182" s="1" t="s">
        <v>494</v>
      </c>
      <c r="B182" s="1" t="s">
        <v>19</v>
      </c>
      <c r="C182" s="1" t="s">
        <v>495</v>
      </c>
      <c r="D182" s="1" t="s">
        <v>496</v>
      </c>
      <c r="E182" s="1" t="s">
        <v>59</v>
      </c>
      <c r="F182" s="2">
        <v>4</v>
      </c>
      <c r="G182" s="3">
        <v>0</v>
      </c>
      <c r="H182" s="3"/>
      <c r="I182" s="2">
        <f t="shared" si="16"/>
        <v>0</v>
      </c>
      <c r="J182" s="2">
        <f t="shared" si="17"/>
        <v>0</v>
      </c>
    </row>
    <row r="183" spans="1:10" ht="26.65" customHeight="1" x14ac:dyDescent="0.25">
      <c r="A183" s="1" t="s">
        <v>497</v>
      </c>
      <c r="B183" s="1" t="s">
        <v>19</v>
      </c>
      <c r="C183" s="1" t="s">
        <v>498</v>
      </c>
      <c r="D183" s="1" t="s">
        <v>499</v>
      </c>
      <c r="E183" s="1" t="s">
        <v>59</v>
      </c>
      <c r="F183" s="2">
        <v>1.8</v>
      </c>
      <c r="G183" s="3">
        <v>0</v>
      </c>
      <c r="H183" s="3"/>
      <c r="I183" s="2">
        <f t="shared" si="16"/>
        <v>0</v>
      </c>
      <c r="J183" s="2">
        <f t="shared" si="17"/>
        <v>0</v>
      </c>
    </row>
    <row r="184" spans="1:10" ht="45.4" customHeight="1" x14ac:dyDescent="0.25">
      <c r="A184" s="1" t="s">
        <v>500</v>
      </c>
      <c r="B184" s="1" t="s">
        <v>19</v>
      </c>
      <c r="C184" s="1" t="s">
        <v>501</v>
      </c>
      <c r="D184" s="1" t="s">
        <v>502</v>
      </c>
      <c r="E184" s="1" t="s">
        <v>22</v>
      </c>
      <c r="F184" s="2">
        <v>1</v>
      </c>
      <c r="G184" s="3">
        <v>0</v>
      </c>
      <c r="H184" s="3"/>
      <c r="I184" s="2">
        <f t="shared" si="16"/>
        <v>0</v>
      </c>
      <c r="J184" s="2">
        <f t="shared" si="17"/>
        <v>0</v>
      </c>
    </row>
    <row r="185" spans="1:10" ht="45.4" customHeight="1" x14ac:dyDescent="0.25">
      <c r="A185" s="1" t="s">
        <v>503</v>
      </c>
      <c r="B185" s="1" t="s">
        <v>19</v>
      </c>
      <c r="C185" s="1" t="s">
        <v>504</v>
      </c>
      <c r="D185" s="1" t="s">
        <v>505</v>
      </c>
      <c r="E185" s="1" t="s">
        <v>63</v>
      </c>
      <c r="F185" s="2">
        <v>4</v>
      </c>
      <c r="G185" s="3">
        <v>0</v>
      </c>
      <c r="H185" s="3"/>
      <c r="I185" s="2">
        <f t="shared" si="16"/>
        <v>0</v>
      </c>
      <c r="J185" s="2">
        <f t="shared" si="17"/>
        <v>0</v>
      </c>
    </row>
    <row r="186" spans="1:10" x14ac:dyDescent="0.25">
      <c r="A186" s="1" t="s">
        <v>506</v>
      </c>
      <c r="B186" s="1" t="s">
        <v>19</v>
      </c>
      <c r="C186" s="1" t="s">
        <v>507</v>
      </c>
      <c r="D186" s="1" t="s">
        <v>508</v>
      </c>
      <c r="E186" s="1" t="s">
        <v>63</v>
      </c>
      <c r="F186" s="2">
        <v>4</v>
      </c>
      <c r="G186" s="3">
        <v>0</v>
      </c>
      <c r="H186" s="3"/>
      <c r="I186" s="2">
        <f t="shared" si="16"/>
        <v>0</v>
      </c>
      <c r="J186" s="2">
        <f t="shared" si="17"/>
        <v>0</v>
      </c>
    </row>
    <row r="187" spans="1:10" x14ac:dyDescent="0.25">
      <c r="A187" s="1" t="s">
        <v>509</v>
      </c>
      <c r="B187" s="1" t="s">
        <v>19</v>
      </c>
      <c r="C187" s="1" t="s">
        <v>510</v>
      </c>
      <c r="D187" s="1" t="s">
        <v>511</v>
      </c>
      <c r="E187" s="1" t="s">
        <v>59</v>
      </c>
      <c r="F187" s="2">
        <v>6</v>
      </c>
      <c r="G187" s="3">
        <v>0</v>
      </c>
      <c r="H187" s="3"/>
      <c r="I187" s="2">
        <f t="shared" si="16"/>
        <v>0</v>
      </c>
      <c r="J187" s="2">
        <f t="shared" si="17"/>
        <v>0</v>
      </c>
    </row>
    <row r="188" spans="1:10" ht="55.9" customHeight="1" x14ac:dyDescent="0.25">
      <c r="A188" s="1" t="s">
        <v>512</v>
      </c>
      <c r="B188" s="1" t="s">
        <v>19</v>
      </c>
      <c r="C188" s="1" t="s">
        <v>513</v>
      </c>
      <c r="D188" s="1" t="s">
        <v>514</v>
      </c>
      <c r="E188" s="1" t="s">
        <v>22</v>
      </c>
      <c r="F188" s="2">
        <v>7</v>
      </c>
      <c r="G188" s="3">
        <v>0</v>
      </c>
      <c r="H188" s="3"/>
      <c r="I188" s="2">
        <f t="shared" si="16"/>
        <v>0</v>
      </c>
      <c r="J188" s="2">
        <f t="shared" si="17"/>
        <v>0</v>
      </c>
    </row>
    <row r="189" spans="1:10" ht="36.950000000000003" customHeight="1" x14ac:dyDescent="0.25">
      <c r="A189" s="1" t="s">
        <v>515</v>
      </c>
      <c r="B189" s="1" t="s">
        <v>19</v>
      </c>
      <c r="C189" s="1" t="s">
        <v>516</v>
      </c>
      <c r="D189" s="1" t="s">
        <v>517</v>
      </c>
      <c r="E189" s="1" t="s">
        <v>22</v>
      </c>
      <c r="F189" s="2">
        <v>1</v>
      </c>
      <c r="G189" s="3">
        <v>0</v>
      </c>
      <c r="H189" s="3"/>
      <c r="I189" s="2">
        <f t="shared" si="16"/>
        <v>0</v>
      </c>
      <c r="J189" s="2">
        <f t="shared" si="17"/>
        <v>0</v>
      </c>
    </row>
    <row r="190" spans="1:10" ht="36" customHeight="1" x14ac:dyDescent="0.25">
      <c r="A190" s="1" t="s">
        <v>518</v>
      </c>
      <c r="B190" s="1" t="s">
        <v>19</v>
      </c>
      <c r="C190" s="1" t="s">
        <v>519</v>
      </c>
      <c r="D190" s="1" t="s">
        <v>520</v>
      </c>
      <c r="E190" s="1" t="s">
        <v>22</v>
      </c>
      <c r="F190" s="2">
        <v>1</v>
      </c>
      <c r="G190" s="3">
        <v>0</v>
      </c>
      <c r="H190" s="3"/>
      <c r="I190" s="2">
        <f t="shared" si="16"/>
        <v>0</v>
      </c>
      <c r="J190" s="2">
        <f t="shared" si="17"/>
        <v>0</v>
      </c>
    </row>
    <row r="191" spans="1:10" ht="40.15" customHeight="1" x14ac:dyDescent="0.25">
      <c r="A191" s="1" t="s">
        <v>521</v>
      </c>
      <c r="B191" s="1" t="s">
        <v>19</v>
      </c>
      <c r="C191" s="1" t="s">
        <v>522</v>
      </c>
      <c r="D191" s="1" t="s">
        <v>523</v>
      </c>
      <c r="E191" s="1" t="s">
        <v>22</v>
      </c>
      <c r="F191" s="2">
        <v>1</v>
      </c>
      <c r="G191" s="3">
        <v>0</v>
      </c>
      <c r="H191" s="3"/>
      <c r="I191" s="2">
        <f t="shared" si="16"/>
        <v>0</v>
      </c>
      <c r="J191" s="2">
        <f t="shared" si="17"/>
        <v>0</v>
      </c>
    </row>
    <row r="192" spans="1:10" ht="28.9" customHeight="1" x14ac:dyDescent="0.25">
      <c r="A192" s="1" t="s">
        <v>524</v>
      </c>
      <c r="B192" s="1" t="s">
        <v>19</v>
      </c>
      <c r="C192" s="1" t="s">
        <v>313</v>
      </c>
      <c r="D192" s="1" t="s">
        <v>314</v>
      </c>
      <c r="E192" s="1" t="s">
        <v>63</v>
      </c>
      <c r="F192" s="2">
        <v>2</v>
      </c>
      <c r="G192" s="3">
        <v>0</v>
      </c>
      <c r="H192" s="3"/>
      <c r="I192" s="2">
        <f t="shared" si="16"/>
        <v>0</v>
      </c>
      <c r="J192" s="2">
        <f t="shared" si="17"/>
        <v>0</v>
      </c>
    </row>
    <row r="193" spans="1:10" ht="41.45" customHeight="1" x14ac:dyDescent="0.25">
      <c r="A193" s="1" t="s">
        <v>525</v>
      </c>
      <c r="B193" s="1" t="s">
        <v>34</v>
      </c>
      <c r="C193" s="1" t="s">
        <v>526</v>
      </c>
      <c r="D193" s="1" t="s">
        <v>527</v>
      </c>
      <c r="E193" s="1" t="s">
        <v>22</v>
      </c>
      <c r="F193" s="2">
        <v>1</v>
      </c>
      <c r="G193" s="3">
        <v>0</v>
      </c>
      <c r="H193" s="3"/>
      <c r="I193" s="2">
        <f t="shared" si="16"/>
        <v>0</v>
      </c>
      <c r="J193" s="2">
        <f t="shared" si="17"/>
        <v>0</v>
      </c>
    </row>
    <row r="194" spans="1:10" ht="41.45" customHeight="1" x14ac:dyDescent="0.25">
      <c r="A194" s="1" t="s">
        <v>528</v>
      </c>
      <c r="B194" s="1" t="s">
        <v>34</v>
      </c>
      <c r="C194" s="1" t="s">
        <v>529</v>
      </c>
      <c r="D194" s="1" t="s">
        <v>530</v>
      </c>
      <c r="E194" s="1" t="s">
        <v>22</v>
      </c>
      <c r="F194" s="2">
        <v>4</v>
      </c>
      <c r="G194" s="3">
        <v>0</v>
      </c>
      <c r="H194" s="3"/>
      <c r="I194" s="2">
        <f t="shared" si="16"/>
        <v>0</v>
      </c>
      <c r="J194" s="2">
        <f t="shared" si="17"/>
        <v>0</v>
      </c>
    </row>
    <row r="195" spans="1:10" ht="41.45" customHeight="1" x14ac:dyDescent="0.25">
      <c r="A195" s="1" t="s">
        <v>531</v>
      </c>
      <c r="B195" s="1" t="s">
        <v>34</v>
      </c>
      <c r="C195" s="1" t="s">
        <v>532</v>
      </c>
      <c r="D195" s="1" t="s">
        <v>533</v>
      </c>
      <c r="E195" s="1" t="s">
        <v>22</v>
      </c>
      <c r="F195" s="2">
        <v>2</v>
      </c>
      <c r="G195" s="3">
        <v>0</v>
      </c>
      <c r="H195" s="3"/>
      <c r="I195" s="2">
        <f t="shared" si="16"/>
        <v>0</v>
      </c>
      <c r="J195" s="2">
        <f t="shared" si="17"/>
        <v>0</v>
      </c>
    </row>
    <row r="196" spans="1:10" ht="41.45" customHeight="1" x14ac:dyDescent="0.25">
      <c r="A196" s="1" t="s">
        <v>534</v>
      </c>
      <c r="B196" s="1" t="s">
        <v>34</v>
      </c>
      <c r="C196" s="1" t="s">
        <v>535</v>
      </c>
      <c r="D196" s="1" t="s">
        <v>536</v>
      </c>
      <c r="E196" s="1" t="s">
        <v>22</v>
      </c>
      <c r="F196" s="2">
        <v>1</v>
      </c>
      <c r="G196" s="3">
        <v>0</v>
      </c>
      <c r="H196" s="3"/>
      <c r="I196" s="2">
        <f t="shared" si="16"/>
        <v>0</v>
      </c>
      <c r="J196" s="2">
        <f t="shared" si="17"/>
        <v>0</v>
      </c>
    </row>
    <row r="197" spans="1:10" ht="41.85" customHeight="1" x14ac:dyDescent="0.25">
      <c r="A197" s="1" t="s">
        <v>537</v>
      </c>
      <c r="B197" s="1" t="s">
        <v>34</v>
      </c>
      <c r="C197" s="1" t="s">
        <v>538</v>
      </c>
      <c r="D197" s="1" t="s">
        <v>539</v>
      </c>
      <c r="E197" s="1" t="s">
        <v>22</v>
      </c>
      <c r="F197" s="2">
        <v>2</v>
      </c>
      <c r="G197" s="3">
        <v>0</v>
      </c>
      <c r="H197" s="3"/>
      <c r="I197" s="2">
        <f t="shared" si="16"/>
        <v>0</v>
      </c>
      <c r="J197" s="2">
        <f t="shared" si="17"/>
        <v>0</v>
      </c>
    </row>
    <row r="198" spans="1:10" ht="41.85" customHeight="1" x14ac:dyDescent="0.25">
      <c r="A198" s="1" t="s">
        <v>540</v>
      </c>
      <c r="B198" s="1" t="s">
        <v>34</v>
      </c>
      <c r="C198" s="1" t="s">
        <v>541</v>
      </c>
      <c r="D198" s="1" t="s">
        <v>542</v>
      </c>
      <c r="E198" s="1" t="s">
        <v>22</v>
      </c>
      <c r="F198" s="2">
        <v>39</v>
      </c>
      <c r="G198" s="3">
        <v>0</v>
      </c>
      <c r="H198" s="3"/>
      <c r="I198" s="2">
        <f t="shared" si="16"/>
        <v>0</v>
      </c>
      <c r="J198" s="2">
        <f t="shared" si="17"/>
        <v>0</v>
      </c>
    </row>
    <row r="199" spans="1:10" ht="41.85" customHeight="1" x14ac:dyDescent="0.25">
      <c r="A199" s="1" t="s">
        <v>543</v>
      </c>
      <c r="B199" s="1" t="s">
        <v>34</v>
      </c>
      <c r="C199" s="1" t="s">
        <v>544</v>
      </c>
      <c r="D199" s="1" t="s">
        <v>545</v>
      </c>
      <c r="E199" s="1" t="s">
        <v>22</v>
      </c>
      <c r="F199" s="2">
        <v>2</v>
      </c>
      <c r="G199" s="3">
        <v>0</v>
      </c>
      <c r="H199" s="3"/>
      <c r="I199" s="2">
        <f t="shared" si="16"/>
        <v>0</v>
      </c>
      <c r="J199" s="2">
        <f t="shared" si="17"/>
        <v>0</v>
      </c>
    </row>
    <row r="200" spans="1:10" ht="41.85" customHeight="1" x14ac:dyDescent="0.25">
      <c r="A200" s="1" t="s">
        <v>546</v>
      </c>
      <c r="B200" s="1" t="s">
        <v>34</v>
      </c>
      <c r="C200" s="1" t="s">
        <v>547</v>
      </c>
      <c r="D200" s="1" t="s">
        <v>548</v>
      </c>
      <c r="E200" s="1" t="s">
        <v>22</v>
      </c>
      <c r="F200" s="2">
        <v>10</v>
      </c>
      <c r="G200" s="3">
        <v>0</v>
      </c>
      <c r="H200" s="3"/>
      <c r="I200" s="2">
        <f t="shared" si="16"/>
        <v>0</v>
      </c>
      <c r="J200" s="2">
        <f t="shared" si="17"/>
        <v>0</v>
      </c>
    </row>
    <row r="201" spans="1:10" ht="41.85" customHeight="1" x14ac:dyDescent="0.25">
      <c r="A201" s="1" t="s">
        <v>549</v>
      </c>
      <c r="B201" s="1" t="s">
        <v>34</v>
      </c>
      <c r="C201" s="1" t="s">
        <v>550</v>
      </c>
      <c r="D201" s="1" t="s">
        <v>551</v>
      </c>
      <c r="E201" s="1" t="s">
        <v>22</v>
      </c>
      <c r="F201" s="2">
        <v>2</v>
      </c>
      <c r="G201" s="3">
        <v>0</v>
      </c>
      <c r="H201" s="3"/>
      <c r="I201" s="2">
        <f t="shared" si="16"/>
        <v>0</v>
      </c>
      <c r="J201" s="2">
        <f t="shared" si="17"/>
        <v>0</v>
      </c>
    </row>
    <row r="202" spans="1:10" ht="47.65" customHeight="1" x14ac:dyDescent="0.25">
      <c r="A202" s="1" t="s">
        <v>552</v>
      </c>
      <c r="B202" s="1" t="s">
        <v>19</v>
      </c>
      <c r="C202" s="1" t="s">
        <v>553</v>
      </c>
      <c r="D202" s="1" t="s">
        <v>554</v>
      </c>
      <c r="E202" s="1" t="s">
        <v>63</v>
      </c>
      <c r="F202" s="2">
        <v>1</v>
      </c>
      <c r="G202" s="3">
        <v>0</v>
      </c>
      <c r="H202" s="3"/>
      <c r="I202" s="2">
        <f t="shared" si="16"/>
        <v>0</v>
      </c>
      <c r="J202" s="2">
        <f t="shared" si="17"/>
        <v>0</v>
      </c>
    </row>
    <row r="203" spans="1:10" ht="33.75" customHeight="1" x14ac:dyDescent="0.25">
      <c r="A203" s="1" t="s">
        <v>555</v>
      </c>
      <c r="B203" s="1" t="s">
        <v>19</v>
      </c>
      <c r="C203" s="1" t="s">
        <v>556</v>
      </c>
      <c r="D203" s="1" t="s">
        <v>557</v>
      </c>
      <c r="E203" s="1" t="s">
        <v>22</v>
      </c>
      <c r="F203" s="2">
        <v>2</v>
      </c>
      <c r="G203" s="3">
        <v>0</v>
      </c>
      <c r="H203" s="3"/>
      <c r="I203" s="2">
        <f t="shared" si="16"/>
        <v>0</v>
      </c>
      <c r="J203" s="2">
        <f t="shared" si="17"/>
        <v>0</v>
      </c>
    </row>
    <row r="204" spans="1:10" ht="46.35" customHeight="1" x14ac:dyDescent="0.25">
      <c r="A204" s="1" t="s">
        <v>558</v>
      </c>
      <c r="B204" s="1" t="s">
        <v>19</v>
      </c>
      <c r="C204" s="1" t="s">
        <v>559</v>
      </c>
      <c r="D204" s="1" t="s">
        <v>560</v>
      </c>
      <c r="E204" s="1" t="s">
        <v>22</v>
      </c>
      <c r="F204" s="2">
        <v>39</v>
      </c>
      <c r="G204" s="3">
        <v>0</v>
      </c>
      <c r="H204" s="3"/>
      <c r="I204" s="2">
        <f t="shared" si="16"/>
        <v>0</v>
      </c>
      <c r="J204" s="2">
        <f t="shared" si="17"/>
        <v>0</v>
      </c>
    </row>
    <row r="205" spans="1:10" ht="42.75" customHeight="1" x14ac:dyDescent="0.25">
      <c r="A205" s="1" t="s">
        <v>561</v>
      </c>
      <c r="B205" s="1" t="s">
        <v>19</v>
      </c>
      <c r="C205" s="1" t="s">
        <v>562</v>
      </c>
      <c r="D205" s="1" t="s">
        <v>563</v>
      </c>
      <c r="E205" s="1" t="s">
        <v>22</v>
      </c>
      <c r="F205" s="2">
        <v>2</v>
      </c>
      <c r="G205" s="3">
        <v>0</v>
      </c>
      <c r="H205" s="3"/>
      <c r="I205" s="2">
        <f t="shared" si="16"/>
        <v>0</v>
      </c>
      <c r="J205" s="2">
        <f t="shared" si="17"/>
        <v>0</v>
      </c>
    </row>
    <row r="206" spans="1:10" ht="42.75" customHeight="1" x14ac:dyDescent="0.25">
      <c r="A206" s="1" t="s">
        <v>564</v>
      </c>
      <c r="B206" s="1" t="s">
        <v>19</v>
      </c>
      <c r="C206" s="1" t="s">
        <v>565</v>
      </c>
      <c r="D206" s="1" t="s">
        <v>566</v>
      </c>
      <c r="E206" s="1" t="s">
        <v>22</v>
      </c>
      <c r="F206" s="2">
        <v>9</v>
      </c>
      <c r="G206" s="3">
        <v>0</v>
      </c>
      <c r="H206" s="3"/>
      <c r="I206" s="2">
        <f t="shared" si="16"/>
        <v>0</v>
      </c>
      <c r="J206" s="2">
        <f t="shared" si="17"/>
        <v>0</v>
      </c>
    </row>
    <row r="207" spans="1:10" ht="28.35" customHeight="1" x14ac:dyDescent="0.25">
      <c r="A207" s="1" t="s">
        <v>567</v>
      </c>
      <c r="B207" s="1" t="s">
        <v>19</v>
      </c>
      <c r="C207" s="1" t="s">
        <v>568</v>
      </c>
      <c r="D207" s="1" t="s">
        <v>569</v>
      </c>
      <c r="E207" s="1" t="s">
        <v>63</v>
      </c>
      <c r="F207" s="2">
        <v>24</v>
      </c>
      <c r="G207" s="3">
        <v>0</v>
      </c>
      <c r="H207" s="3"/>
      <c r="I207" s="2">
        <f t="shared" si="16"/>
        <v>0</v>
      </c>
      <c r="J207" s="2">
        <f t="shared" si="17"/>
        <v>0</v>
      </c>
    </row>
    <row r="208" spans="1:10" ht="28.35" customHeight="1" x14ac:dyDescent="0.25">
      <c r="A208" s="1" t="s">
        <v>570</v>
      </c>
      <c r="B208" s="1" t="s">
        <v>19</v>
      </c>
      <c r="C208" s="1" t="s">
        <v>571</v>
      </c>
      <c r="D208" s="1" t="s">
        <v>572</v>
      </c>
      <c r="E208" s="1" t="s">
        <v>63</v>
      </c>
      <c r="F208" s="2">
        <v>11</v>
      </c>
      <c r="G208" s="3">
        <v>0</v>
      </c>
      <c r="H208" s="3"/>
      <c r="I208" s="2">
        <f t="shared" si="16"/>
        <v>0</v>
      </c>
      <c r="J208" s="2">
        <f t="shared" si="17"/>
        <v>0</v>
      </c>
    </row>
    <row r="209" spans="1:10" ht="28.35" customHeight="1" x14ac:dyDescent="0.25">
      <c r="A209" s="1" t="s">
        <v>573</v>
      </c>
      <c r="B209" s="1" t="s">
        <v>19</v>
      </c>
      <c r="C209" s="1" t="s">
        <v>574</v>
      </c>
      <c r="D209" s="1" t="s">
        <v>575</v>
      </c>
      <c r="E209" s="1" t="s">
        <v>63</v>
      </c>
      <c r="F209" s="2">
        <v>24</v>
      </c>
      <c r="G209" s="3">
        <v>0</v>
      </c>
      <c r="H209" s="3"/>
      <c r="I209" s="2">
        <f t="shared" si="16"/>
        <v>0</v>
      </c>
      <c r="J209" s="2">
        <f t="shared" si="17"/>
        <v>0</v>
      </c>
    </row>
    <row r="210" spans="1:10" ht="22.9" customHeight="1" x14ac:dyDescent="0.25">
      <c r="A210" s="1" t="s">
        <v>576</v>
      </c>
      <c r="B210" s="1" t="s">
        <v>19</v>
      </c>
      <c r="C210" s="1" t="s">
        <v>577</v>
      </c>
      <c r="D210" s="1" t="s">
        <v>578</v>
      </c>
      <c r="E210" s="1" t="s">
        <v>22</v>
      </c>
      <c r="F210" s="2">
        <v>4</v>
      </c>
      <c r="G210" s="3">
        <v>0</v>
      </c>
      <c r="H210" s="3"/>
      <c r="I210" s="2">
        <f t="shared" si="16"/>
        <v>0</v>
      </c>
      <c r="J210" s="2">
        <f t="shared" si="17"/>
        <v>0</v>
      </c>
    </row>
    <row r="211" spans="1:10" ht="26.1" customHeight="1" x14ac:dyDescent="0.25">
      <c r="A211" s="1" t="s">
        <v>579</v>
      </c>
      <c r="B211" s="1" t="s">
        <v>19</v>
      </c>
      <c r="C211" s="1" t="s">
        <v>580</v>
      </c>
      <c r="D211" s="1" t="s">
        <v>581</v>
      </c>
      <c r="E211" s="1" t="s">
        <v>22</v>
      </c>
      <c r="F211" s="2">
        <v>17</v>
      </c>
      <c r="G211" s="3">
        <v>0</v>
      </c>
      <c r="H211" s="3"/>
      <c r="I211" s="2">
        <f t="shared" si="16"/>
        <v>0</v>
      </c>
      <c r="J211" s="2">
        <f t="shared" si="17"/>
        <v>0</v>
      </c>
    </row>
    <row r="212" spans="1:10" ht="22.5" customHeight="1" x14ac:dyDescent="0.25">
      <c r="A212" s="1" t="s">
        <v>582</v>
      </c>
      <c r="B212" s="1" t="s">
        <v>19</v>
      </c>
      <c r="C212" s="1" t="s">
        <v>583</v>
      </c>
      <c r="D212" s="1" t="s">
        <v>584</v>
      </c>
      <c r="E212" s="1" t="s">
        <v>63</v>
      </c>
      <c r="F212" s="2">
        <v>8</v>
      </c>
      <c r="G212" s="3">
        <v>0</v>
      </c>
      <c r="H212" s="3"/>
      <c r="I212" s="2">
        <f t="shared" si="16"/>
        <v>0</v>
      </c>
      <c r="J212" s="2">
        <f t="shared" si="17"/>
        <v>0</v>
      </c>
    </row>
    <row r="213" spans="1:10" ht="19.899999999999999" customHeight="1" x14ac:dyDescent="0.25">
      <c r="A213" s="1" t="s">
        <v>585</v>
      </c>
      <c r="B213" s="1" t="s">
        <v>19</v>
      </c>
      <c r="C213" s="1" t="s">
        <v>586</v>
      </c>
      <c r="D213" s="1" t="s">
        <v>587</v>
      </c>
      <c r="E213" s="1" t="s">
        <v>22</v>
      </c>
      <c r="F213" s="2">
        <v>4</v>
      </c>
      <c r="G213" s="3">
        <v>0</v>
      </c>
      <c r="H213" s="3"/>
      <c r="I213" s="2">
        <f t="shared" si="16"/>
        <v>0</v>
      </c>
      <c r="J213" s="2">
        <f t="shared" si="17"/>
        <v>0</v>
      </c>
    </row>
    <row r="214" spans="1:10" x14ac:dyDescent="0.25">
      <c r="A214" s="1" t="s">
        <v>588</v>
      </c>
      <c r="B214" s="1"/>
      <c r="C214" s="1"/>
      <c r="D214" s="1" t="s">
        <v>589</v>
      </c>
    </row>
    <row r="215" spans="1:10" x14ac:dyDescent="0.25">
      <c r="A215" s="1" t="s">
        <v>590</v>
      </c>
      <c r="B215" s="1" t="s">
        <v>19</v>
      </c>
      <c r="C215" s="1" t="s">
        <v>591</v>
      </c>
      <c r="D215" s="1" t="s">
        <v>592</v>
      </c>
      <c r="E215" s="1" t="s">
        <v>26</v>
      </c>
      <c r="F215" s="2">
        <v>60</v>
      </c>
      <c r="G215" s="3">
        <v>0</v>
      </c>
      <c r="H215" s="3"/>
      <c r="I215" s="2">
        <f>ROUND(G215*(1 + H215/100),2)</f>
        <v>0</v>
      </c>
      <c r="J215" s="2">
        <f>ROUND(F215*I215,2)</f>
        <v>0</v>
      </c>
    </row>
    <row r="216" spans="1:10" x14ac:dyDescent="0.25">
      <c r="A216" s="1"/>
      <c r="B216" s="1"/>
      <c r="C216" s="1"/>
      <c r="D216" s="1"/>
      <c r="E216" s="1"/>
      <c r="F216" s="1"/>
      <c r="G216" s="1"/>
      <c r="H216" s="1"/>
      <c r="I216" s="1" t="s">
        <v>593</v>
      </c>
      <c r="J216" s="2">
        <f>ROUND(SUM(J5:J215),2)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Nicole Cota</cp:lastModifiedBy>
  <dcterms:created xsi:type="dcterms:W3CDTF">2023-11-28T14:37:08Z</dcterms:created>
  <dcterms:modified xsi:type="dcterms:W3CDTF">2023-11-28T17:39:16Z</dcterms:modified>
</cp:coreProperties>
</file>