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<sst xmlns="http://schemas.openxmlformats.org/spreadsheetml/2006/main" count="436" uniqueCount="291">
  <si>
    <t>Entidade:</t>
  </si>
  <si>
    <t>MUNICÍPIO DE JOINVILLE</t>
  </si>
  <si>
    <t>Obra:</t>
  </si>
  <si>
    <t>Pavimentação Asfáltica Rua Coronel Francisco Gomes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</si>
  <si>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</si>
  <si>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</si>
  <si>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</si>
  <si>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</si>
  <si>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</si>
  <si>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</si>
  <si>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</si>
  <si>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</si>
  <si>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</si>
  <si>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</si>
  <si>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</si>
  <si>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RUA CORONEL FRANCISCO GOMES</t>
  </si>
  <si>
    <t>1.1</t>
  </si>
  <si>
    <t>SERVIÇOS PRELIMINARES (ÍNDICE INCC)</t>
  </si>
  <si>
    <t>1.1.1</t>
  </si>
  <si>
    <t>Composição Própria</t>
  </si>
  <si>
    <t>C.P. 131200574802</t>
  </si>
  <si>
    <t>Placa de obra em chapa de aco galvanizado ( ref. SINAPI 74209/1 01/2020)_jfc</t>
  </si>
  <si>
    <t>M2</t>
  </si>
  <si>
    <t>1.2</t>
  </si>
  <si>
    <t>DEMOLIÇÕES E REMOÇÕES (ÍNDICE INCC)</t>
  </si>
  <si>
    <t>1.2.1</t>
  </si>
  <si>
    <t>C.P. 131190933803</t>
  </si>
  <si>
    <t>Remoção e transporte de paralelepípedo/paver/lajota existente</t>
  </si>
  <si>
    <t>1.2.2</t>
  </si>
  <si>
    <t>C.P. 131190831451</t>
  </si>
  <si>
    <t>Fresagem do pavimento asfáltico em m3  DMT 15 km</t>
  </si>
  <si>
    <t>M3</t>
  </si>
  <si>
    <t>1.2.3</t>
  </si>
  <si>
    <t>C.P. 131181124388</t>
  </si>
  <si>
    <t>Remoção e transporte de meio fio existente (sinapi 85335)</t>
  </si>
  <si>
    <t>M</t>
  </si>
  <si>
    <t>1.2.4</t>
  </si>
  <si>
    <t>C.P. 131181124240</t>
  </si>
  <si>
    <t>Demolição de passeios existentes</t>
  </si>
  <si>
    <t>m²</t>
  </si>
  <si>
    <t>1.2.5</t>
  </si>
  <si>
    <t>C.P. 1312303145968</t>
  </si>
  <si>
    <t>Retirada de sinalização semafórica</t>
  </si>
  <si>
    <t>un</t>
  </si>
  <si>
    <t>1.3</t>
  </si>
  <si>
    <t>DRENAGEM (ÍNDICE DNIT)</t>
  </si>
  <si>
    <t>1.3.1</t>
  </si>
  <si>
    <t>C.P. 131181023735</t>
  </si>
  <si>
    <t>Rede de drenagem com tubos ø 40 cm com escavação até 1,50 m de profundidade (sinapi 92210)</t>
  </si>
  <si>
    <t>1.3.2</t>
  </si>
  <si>
    <t>C.P. 131181124163</t>
  </si>
  <si>
    <t>Rede de drenagem com tubos ø 60 cm com escavação até 1,50 m de profundidade (sinapi 92212)</t>
  </si>
  <si>
    <t>1.3.3</t>
  </si>
  <si>
    <t>C.P. 131181124164</t>
  </si>
  <si>
    <t>Rede de drenagem com tubos ø 60 cm com escavação de 1,50 m até 2,00 m de profundidade</t>
  </si>
  <si>
    <t>1.3.4</t>
  </si>
  <si>
    <t>C.P. 131181124205</t>
  </si>
  <si>
    <t>Rede de drenagem com tubos ø 80 cm com escavação até 1,50 m de profundidade (sinapi 92214)</t>
  </si>
  <si>
    <t>1.3.5</t>
  </si>
  <si>
    <t>C.P. 131181124166</t>
  </si>
  <si>
    <t>Rede de drenagem com tubos ø 80 cm com escavação de 1,50 m até 2,00 m de profundidade (sinapi 92214)</t>
  </si>
  <si>
    <t>1.3.6</t>
  </si>
  <si>
    <t>C.P. 131181124168</t>
  </si>
  <si>
    <t>Rede de drenagem com tubos ø 80 cm com escavação de 2,00 m até 2,50 m de profundidade</t>
  </si>
  <si>
    <t>1.3.7</t>
  </si>
  <si>
    <t>C.P. 131181124207</t>
  </si>
  <si>
    <t>Rede de drenagem com tubos ø 80 cm com escavação de 2,50 m até 3,00 m de profundidade</t>
  </si>
  <si>
    <t>1.3.8</t>
  </si>
  <si>
    <t>C.P. 1312210141721</t>
  </si>
  <si>
    <t>Rede de drenagem com tubos ø 80 cm com escavação até 1,50 m de profundidade (sinapi 92214)-pa2</t>
  </si>
  <si>
    <t>1.3.9</t>
  </si>
  <si>
    <t>C.P. 131181124169</t>
  </si>
  <si>
    <t>Rede de drenagem com tubos ø 100 cm com escavação de 1,50 m até 2,00 m de profundidade (sinapi 92216)</t>
  </si>
  <si>
    <t>1.3.10</t>
  </si>
  <si>
    <t>C.P. 131181124170</t>
  </si>
  <si>
    <t>Rede de drenagem com tubos ø 100 cm com escavação de 2,00 m até 2,50 m de profundidade (sinapi 92216)</t>
  </si>
  <si>
    <t>1.3.11</t>
  </si>
  <si>
    <t>C.P. 131181124208</t>
  </si>
  <si>
    <t>Rede de drenagem com tubos ø 100 cm com escavação de 2,50 m até 3,00 m de profundidade</t>
  </si>
  <si>
    <t>1.3.12</t>
  </si>
  <si>
    <t>C.P. 131181124171</t>
  </si>
  <si>
    <t>Rede de drenagem com tubos ø 120 cm com escavação de 1,50 m até 2,00 m de profundidade</t>
  </si>
  <si>
    <t>1.3.13</t>
  </si>
  <si>
    <t>C.P. 131181124209</t>
  </si>
  <si>
    <t>Rede de drenagem com tubos ø 120 cm com escavação de 2,00 m até 2,50 m de profundidade</t>
  </si>
  <si>
    <t>1.3.14</t>
  </si>
  <si>
    <t>C.P. 131181124217</t>
  </si>
  <si>
    <t>Rede de drenagem com tubos ø 120 cm com escavação de 2,50 m até 3,00 m de profundidade</t>
  </si>
  <si>
    <t>1.3.15</t>
  </si>
  <si>
    <t>C.P. 131181124173</t>
  </si>
  <si>
    <t>Rede de drenagem com tubos ø 150 cm com escavação de 2,50 m até 3,00 m de profundidade</t>
  </si>
  <si>
    <t>1.3.16</t>
  </si>
  <si>
    <t>C.P. 131181124220</t>
  </si>
  <si>
    <t>Rede de drenagem com tubos ø 150 cm com escavação de 3,00 m até 4,00 m de profundidade</t>
  </si>
  <si>
    <t>1.3.17</t>
  </si>
  <si>
    <t>C.P. 131181124160</t>
  </si>
  <si>
    <t>Assentamento de tubo de concreto com diâmetro de 30 cm para esperas de boca de lobo (sinapi 95567)</t>
  </si>
  <si>
    <t>1.3.18</t>
  </si>
  <si>
    <t>C.P. 131181124159</t>
  </si>
  <si>
    <t>Assentamento de tubo de concreto com diâmetro de 20 cm para ligações pluviais</t>
  </si>
  <si>
    <t>1.3.19</t>
  </si>
  <si>
    <t>C.P. 1312302145250</t>
  </si>
  <si>
    <t>Caixa de ligação e passagem em concreto pré-moldado para tubo de 40 cm</t>
  </si>
  <si>
    <t>UN</t>
  </si>
  <si>
    <t>1.3.20</t>
  </si>
  <si>
    <t>C.P. 1312308151459</t>
  </si>
  <si>
    <t>Caixa de ligação e passagem em concreto pré-moldado para tubo de 60 cm</t>
  </si>
  <si>
    <t>1.3.21</t>
  </si>
  <si>
    <t>C.P. 1312308151460</t>
  </si>
  <si>
    <t>Caixa de ligação e passagem em concreto pré-moldado para tubo de 80 cm</t>
  </si>
  <si>
    <t>1.3.22</t>
  </si>
  <si>
    <t>C.P. 1312308151461</t>
  </si>
  <si>
    <t>Caixa de ligação e passagem em concreto pré-moldado para tubo de 100 cm</t>
  </si>
  <si>
    <t>1.3.23</t>
  </si>
  <si>
    <t>C.P. 1312308151462</t>
  </si>
  <si>
    <t>Caixa de ligação e passagem em concreto pré-moldado para tubo de 120 cm</t>
  </si>
  <si>
    <t>1.3.24</t>
  </si>
  <si>
    <t>C.P. 1312312161582</t>
  </si>
  <si>
    <t>Caixa de ligação e passagem em concreto pré-moldado para tubo de 150 cm</t>
  </si>
  <si>
    <t>1.3.25</t>
  </si>
  <si>
    <t>C.P. 1312302145278</t>
  </si>
  <si>
    <t>Caixa de inspeção/poço de visita com chaminé (1 metro) pré-moldado para tubo de 40 cm</t>
  </si>
  <si>
    <t>1.3.26</t>
  </si>
  <si>
    <t>C.P. 1312308151477</t>
  </si>
  <si>
    <t>Caixa de inspeção/poço de visita com chaminé (1 metro) pré-moldado para tubo de 60 cm</t>
  </si>
  <si>
    <t>1.3.27</t>
  </si>
  <si>
    <t>C.P. 1312308151474</t>
  </si>
  <si>
    <t>Caixa de inspeção/poço de visita com chaminé (1 metro) pré-moldado para tubo de 80 cm</t>
  </si>
  <si>
    <t>1.3.28</t>
  </si>
  <si>
    <t>C.P. 1312308151473</t>
  </si>
  <si>
    <t>Caixa de inspeção/poço de visita com chaminé (1 metro) pré-moldado para tubo de 100 cm</t>
  </si>
  <si>
    <t>1.3.29</t>
  </si>
  <si>
    <t>C.P. 1312303146944</t>
  </si>
  <si>
    <t>Caixa de inspeção/poço de visita com chaminé (1 metro) pré-moldado para tubo de 120 cm</t>
  </si>
  <si>
    <t>1.3.30</t>
  </si>
  <si>
    <t>C.P. 1312308151469</t>
  </si>
  <si>
    <t>Caixa de inspeção/poço de visita com chaminé (1 metro) pré-moldado para tubo de 150 cm</t>
  </si>
  <si>
    <t>1.3.31</t>
  </si>
  <si>
    <t>C.P. 131210689700</t>
  </si>
  <si>
    <t>Caixa de inspeção/poço de visita  com decantação para tubo de 80 cm com chaminé de 1 metro (sinapi 72132)</t>
  </si>
  <si>
    <t>1.3.32</t>
  </si>
  <si>
    <t>C.P. 1312312161560</t>
  </si>
  <si>
    <t>Caixa de inspeção/poço de visita  com decantação para tubo de 150 cm com chaminé de 1 metro (sinapi 72132)</t>
  </si>
  <si>
    <t>1.3.33</t>
  </si>
  <si>
    <t>SICRO/SC</t>
  </si>
  <si>
    <t>0804101</t>
  </si>
  <si>
    <t>Boca de BSTC D = 0,80 m - esconsidade 0° - areia e brita comerciais - alas retas</t>
  </si>
  <si>
    <t>1.3.34</t>
  </si>
  <si>
    <t>0804161</t>
  </si>
  <si>
    <t>Boca de BSTC D = 1,50 m - esconsidade 0° - areia e brita comerciais - alas retas</t>
  </si>
  <si>
    <t>1.4</t>
  </si>
  <si>
    <t>PAVIMENTAÇÃO (ÍNDICE DNIT)</t>
  </si>
  <si>
    <t>1.4.1</t>
  </si>
  <si>
    <t>C.P. 131181124237</t>
  </si>
  <si>
    <t>Escavação das camadas de solo existentes (com transporte e destinação)</t>
  </si>
  <si>
    <t>1.4.2</t>
  </si>
  <si>
    <t>C.P. 131200775832</t>
  </si>
  <si>
    <t>Regularizacao e compactacao de subleito ate 20 cm de espessura</t>
  </si>
  <si>
    <t>1.4.3</t>
  </si>
  <si>
    <t>C.P. 131181124183</t>
  </si>
  <si>
    <t>Reforço do subleito com rachão (m3)</t>
  </si>
  <si>
    <t>m3</t>
  </si>
  <si>
    <t>1.4.4</t>
  </si>
  <si>
    <t>C.P. 131190731228</t>
  </si>
  <si>
    <t>Reforço do subleito com colchão de areia DMT 30 km</t>
  </si>
  <si>
    <t>1.4.5</t>
  </si>
  <si>
    <t>C.P. 131181124185</t>
  </si>
  <si>
    <t>Sub-base em rachão</t>
  </si>
  <si>
    <t>M³</t>
  </si>
  <si>
    <t>1.4.6</t>
  </si>
  <si>
    <t>C.P. 131181124391</t>
  </si>
  <si>
    <t>Base em brita graduada tratada com cimento (bgtc)</t>
  </si>
  <si>
    <t>1.4.7</t>
  </si>
  <si>
    <t>C.P. 131190831458</t>
  </si>
  <si>
    <t>Pavimento em concreto(ccp) fctmk = 4,5 MPa, E = 20 cm com armação e juntas v2</t>
  </si>
  <si>
    <t>1.4.8</t>
  </si>
  <si>
    <t>C.P. 131181124186</t>
  </si>
  <si>
    <t>Base em brita graduada (composição SINAPI 96396 e 95875 jan/2018)</t>
  </si>
  <si>
    <t>1.4.9</t>
  </si>
  <si>
    <t>C.P. 131210890917</t>
  </si>
  <si>
    <t>Imprimacao com emulsão asfáltica eai cotação (composição SINAPI 96401)</t>
  </si>
  <si>
    <t>1.4.10</t>
  </si>
  <si>
    <t>C.P. 1312208139707</t>
  </si>
  <si>
    <t>Pintura de ligação com emulsão asfáltica rr 1c cotação - taxa 0,4</t>
  </si>
  <si>
    <t>m2</t>
  </si>
  <si>
    <t>1.4.11</t>
  </si>
  <si>
    <t>C.P. 131190831456</t>
  </si>
  <si>
    <t>Concreto asfáltico usinado a quente faixa "B" (pmq) - DMT 20 km (t)</t>
  </si>
  <si>
    <t>t</t>
  </si>
  <si>
    <t>1.4.12</t>
  </si>
  <si>
    <t>C.P. 131201080527</t>
  </si>
  <si>
    <t>Concreto asfáltico usinado à quente faixa "C" - DMT 20 km</t>
  </si>
  <si>
    <t>1.4.13</t>
  </si>
  <si>
    <t>C.P. 131190933769</t>
  </si>
  <si>
    <t>Pavimentação em paver 10 x 20 x 8 cm, cor natural, com 5 cm areia e DMT 20 km</t>
  </si>
  <si>
    <t>1.5</t>
  </si>
  <si>
    <t>OBRAS COMPLEMENTARES E MEIO AMBIENTE (ÍNDICE DNIT)</t>
  </si>
  <si>
    <t>1.5.1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</si>
  <si>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</si>
  <si>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</si>
  <si>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1.5.2</t>
  </si>
  <si>
    <t>C.P. 131210588575</t>
  </si>
  <si>
    <t>Piso tátil de concreto, direcional ou alerta, 25x25x2,5cm, assentado sobre argamassa (ref. SINAPI 101094 abril/2021)vgl</t>
  </si>
  <si>
    <t>1.5.3</t>
  </si>
  <si>
    <t>C.P. 131181124214</t>
  </si>
  <si>
    <t>Meio-fio pré-moldado de concreto 100,0 cm (comprimento) x 12,0 cm (base inferior) x 8,0 cm (base superior) x 30,0 cm (altura)</t>
  </si>
  <si>
    <t>m</t>
  </si>
  <si>
    <t>1.5.4</t>
  </si>
  <si>
    <t>C.P. 131191035122</t>
  </si>
  <si>
    <t>Nivelamento de tampa de poço de visita com asfalto</t>
  </si>
  <si>
    <t>1.5.5</t>
  </si>
  <si>
    <t>C.P. 1312302145277</t>
  </si>
  <si>
    <t>Boca de lobo simples pré-moldada completa (ref. SINAPI 97935)</t>
  </si>
  <si>
    <t>1.5.6</t>
  </si>
  <si>
    <t>C.P. 1312308151597</t>
  </si>
  <si>
    <t>Boca de lobo pré-moldada com grelha de ferro fundido</t>
  </si>
  <si>
    <t>1.5.7</t>
  </si>
  <si>
    <t>C.P. 131181125409</t>
  </si>
  <si>
    <t>Plantio de grama sao carlos em leivas</t>
  </si>
  <si>
    <t>1.5.8</t>
  </si>
  <si>
    <t>C.P. 131181125411</t>
  </si>
  <si>
    <t>Plantio de arvore regional, altura maior que 2,00m, em cavas de 50x50x50cm</t>
  </si>
  <si>
    <t>1.5.9</t>
  </si>
  <si>
    <t>C.P. 131181125412</t>
  </si>
  <si>
    <t>Forma para estruturas de concreto (pilar, viga e laje) em chapa de madeira compensada resinada de 1,10 x 2,20, espessura de 12 mm, 2 utilizações (fabricação, montagem e desmontagem)</t>
  </si>
  <si>
    <t>1.5.10</t>
  </si>
  <si>
    <t>C.P. 131181125410</t>
  </si>
  <si>
    <t>Aterro com argila/barro</t>
  </si>
  <si>
    <t>m³</t>
  </si>
  <si>
    <t>1.5.11</t>
  </si>
  <si>
    <t>C.P. 1312401162910</t>
  </si>
  <si>
    <t>Viga envoltória a rede de gás 39x39cm ( para tubo de 4")</t>
  </si>
  <si>
    <t>1.5.12</t>
  </si>
  <si>
    <t>C.P. 1312401162911</t>
  </si>
  <si>
    <t>Viga envoltória a rede de gás 39x39cm ( para tubo de 6")</t>
  </si>
  <si>
    <t>1.5.13</t>
  </si>
  <si>
    <t>C.P. 131181124233</t>
  </si>
  <si>
    <t>Abrigo de passageiros em estrutura metálica e vidro (fundação, abrigo, banco e lixeira).</t>
  </si>
  <si>
    <t>1.5.14</t>
  </si>
  <si>
    <t>C.P. 1312202129790</t>
  </si>
  <si>
    <t>Remoção e relocação de poste</t>
  </si>
  <si>
    <t>unidade</t>
  </si>
  <si>
    <t>1.6</t>
  </si>
  <si>
    <t>SINALIZAÇÃO VERTICAL (ÍNDICE DNIT)</t>
  </si>
  <si>
    <t>1.6.1</t>
  </si>
  <si>
    <t>C.P. 131181125016</t>
  </si>
  <si>
    <t>Placa de sinalização D= 50 cm, chapa aço nº 18, com película tipo I + IV</t>
  </si>
  <si>
    <t>1.6.2</t>
  </si>
  <si>
    <t>C.P. 131181125145</t>
  </si>
  <si>
    <t>Placa de sinalização 60 x 80 cm, chapa aço nº 18, película tipo I + IV</t>
  </si>
  <si>
    <t>1.6.3</t>
  </si>
  <si>
    <t>C.P. 131181125420</t>
  </si>
  <si>
    <t>Placa de nome de rua 60 x 25 cm com 2 unidades, chapa aço nº 18, com película tipo I em ambos os lados</t>
  </si>
  <si>
    <t>1.6.4</t>
  </si>
  <si>
    <t>C.P. 1312306149148</t>
  </si>
  <si>
    <t>Placa de sinalização L = 0,50 m, chapa aço nº 18, com película tipo I + IV</t>
  </si>
  <si>
    <t>1.6.5</t>
  </si>
  <si>
    <t>C.P. 131181125418</t>
  </si>
  <si>
    <t>Placa de sinalização L = 0,31 m, chapa aço nº 18, com película tipo I</t>
  </si>
  <si>
    <t>1.6.6</t>
  </si>
  <si>
    <t>C.P. 1312212143723</t>
  </si>
  <si>
    <t>Placa de sinalização 50 x 80 cm, chapa aço nº 18, película tipo I + IV</t>
  </si>
  <si>
    <t>1.6.7</t>
  </si>
  <si>
    <t>C.P. 1312304147858</t>
  </si>
  <si>
    <t>Fornecimento e implantação de suporte metálico galvanizado para placa de sinalização - C=3,00 m - com aleta ante giro</t>
  </si>
  <si>
    <t>unid.</t>
  </si>
  <si>
    <t>1.6.8</t>
  </si>
  <si>
    <t>C.P. 1312304147857</t>
  </si>
  <si>
    <t>Fornecimento e implantação de suporte metálico galvanizado para placa de sinalização - C=3,50 m - com aleta ante giro</t>
  </si>
  <si>
    <t>1.6.9</t>
  </si>
  <si>
    <t>Cotação</t>
  </si>
  <si>
    <t>1312401163036</t>
  </si>
  <si>
    <t>Sinalização semafórica completa (colunas, pedestal, braço de ferro, grupos focais, abraçadeiras, entrada de energia, botoeiras, cabos, dutos, aterramento, caixas de passagem, câmeras digitais, controlador eletrônico, nobreak, etc)_rua coronel francisco gomes</t>
  </si>
  <si>
    <t>1.7</t>
  </si>
  <si>
    <t>SINALIZAÇÃO HORIZONTAL (ÍNDICE DNIT)</t>
  </si>
  <si>
    <t>1.7.1</t>
  </si>
  <si>
    <t>5213408</t>
  </si>
  <si>
    <t>Pintura de faixa com termoplástico por aspersão - espessura de 1,5 mm</t>
  </si>
  <si>
    <t>1.7.2</t>
  </si>
  <si>
    <t>5213409</t>
  </si>
  <si>
    <t>Pintura de setas e zebrados com termoplástico por extrusão - espessura de 3,0 mm</t>
  </si>
  <si>
    <t>1.7.3</t>
  </si>
  <si>
    <t>5213412</t>
  </si>
  <si>
    <t>Pintura de faixa com plástico a frio bicomponente à base de resinas metacrílicas por dispersão (estrutura)</t>
  </si>
  <si>
    <t>1.7.4</t>
  </si>
  <si>
    <t>5213405</t>
  </si>
  <si>
    <t>Pintura de setas e zebrados com tinta acrílica - espessura de 0,6 mm</t>
  </si>
  <si>
    <t>1.7.5</t>
  </si>
  <si>
    <t>5213361</t>
  </si>
  <si>
    <t>Tachão refletivo em plástico injetado - monodirecional - fornecimento e colocação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</si>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</sst>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94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>
      <c r="A6" s="1" t="s">
        <v>16</v>
      </c>
      <c r="B6" s="1"/>
      <c r="C6" s="1"/>
      <c r="D6" s="1" t="s">
        <v>17</v>
      </c>
    </row>
    <row r="7" spans="1:10" ht="34.2" customHeight="1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</v>
      </c>
      <c r="G7" s="3">
        <v>0</v>
      </c>
      <c r="H7" s="3">
        <v>20.7</v>
      </c>
      <c r="I7" s="2">
        <f>ROUND(G7*(1 + H7/100),2)</f>
        <v>0</v>
      </c>
      <c r="J7" s="2">
        <f>ROUND(F7*I7,2)</f>
        <v>0</v>
      </c>
    </row>
    <row r="8" spans="1:10">
      <c r="A8" s="1" t="s">
        <v>23</v>
      </c>
      <c r="B8" s="1"/>
      <c r="C8" s="1"/>
      <c r="D8" s="1" t="s">
        <v>24</v>
      </c>
    </row>
    <row r="9" spans="1:10" ht="27.45" customHeight="1">
      <c r="A9" s="1" t="s">
        <v>25</v>
      </c>
      <c r="B9" s="1" t="s">
        <v>19</v>
      </c>
      <c r="C9" s="1" t="s">
        <v>26</v>
      </c>
      <c r="D9" s="1" t="s">
        <v>27</v>
      </c>
      <c r="E9" s="1" t="s">
        <v>22</v>
      </c>
      <c r="F9" s="2">
        <v>8841.82</v>
      </c>
      <c r="G9" s="3">
        <v>0</v>
      </c>
      <c r="H9" s="3">
        <v>20.7</v>
      </c>
      <c r="I9" s="2">
        <f>ROUND(G9*(1 + H9/100),2)</f>
        <v>0</v>
      </c>
      <c r="J9" s="2">
        <f>ROUND(F9*I9,2)</f>
        <v>0</v>
      </c>
    </row>
    <row r="10" spans="1:10" ht="21.6" customHeight="1">
      <c r="A10" s="1" t="s">
        <v>28</v>
      </c>
      <c r="B10" s="1" t="s">
        <v>19</v>
      </c>
      <c r="C10" s="1" t="s">
        <v>29</v>
      </c>
      <c r="D10" s="1" t="s">
        <v>30</v>
      </c>
      <c r="E10" s="1" t="s">
        <v>31</v>
      </c>
      <c r="F10" s="2">
        <v>446.97</v>
      </c>
      <c r="G10" s="3">
        <v>0</v>
      </c>
      <c r="H10" s="3">
        <v>20.7</v>
      </c>
      <c r="I10" s="2">
        <f>ROUND(G10*(1 + H10/100),2)</f>
        <v>0</v>
      </c>
      <c r="J10" s="2">
        <f>ROUND(F10*I10,2)</f>
        <v>0</v>
      </c>
    </row>
    <row r="11" spans="1:10" ht="25.65" customHeight="1">
      <c r="A11" s="1" t="s">
        <v>32</v>
      </c>
      <c r="B11" s="1" t="s">
        <v>19</v>
      </c>
      <c r="C11" s="1" t="s">
        <v>33</v>
      </c>
      <c r="D11" s="1" t="s">
        <v>34</v>
      </c>
      <c r="E11" s="1" t="s">
        <v>35</v>
      </c>
      <c r="F11" s="2">
        <v>2202.99</v>
      </c>
      <c r="G11" s="3">
        <v>0</v>
      </c>
      <c r="H11" s="3">
        <v>20.7</v>
      </c>
      <c r="I11" s="2">
        <f>ROUND(G11*(1 + H11/100),2)</f>
        <v>0</v>
      </c>
      <c r="J11" s="2">
        <f>ROUND(F11*I11,2)</f>
        <v>0</v>
      </c>
    </row>
    <row r="12" spans="1:10">
      <c r="A12" s="1" t="s">
        <v>36</v>
      </c>
      <c r="B12" s="1" t="s">
        <v>19</v>
      </c>
      <c r="C12" s="1" t="s">
        <v>37</v>
      </c>
      <c r="D12" s="1" t="s">
        <v>38</v>
      </c>
      <c r="E12" s="1" t="s">
        <v>39</v>
      </c>
      <c r="F12" s="2">
        <v>5793.03</v>
      </c>
      <c r="G12" s="3">
        <v>0</v>
      </c>
      <c r="H12" s="3">
        <v>20.7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19</v>
      </c>
      <c r="C13" s="1" t="s">
        <v>41</v>
      </c>
      <c r="D13" s="1" t="s">
        <v>42</v>
      </c>
      <c r="E13" s="1" t="s">
        <v>43</v>
      </c>
      <c r="F13" s="2">
        <v>2</v>
      </c>
      <c r="G13" s="3">
        <v>0</v>
      </c>
      <c r="H13" s="3">
        <v>20.7</v>
      </c>
      <c r="I13" s="2">
        <f>ROUND(G13*(1 + H13/100),2)</f>
        <v>0</v>
      </c>
      <c r="J13" s="2">
        <f>ROUND(F13*I13,2)</f>
        <v>0</v>
      </c>
    </row>
    <row r="14" spans="1:10">
      <c r="A14" s="1" t="s">
        <v>44</v>
      </c>
      <c r="B14" s="1"/>
      <c r="C14" s="1"/>
      <c r="D14" s="1" t="s">
        <v>45</v>
      </c>
    </row>
    <row r="15" spans="1:10" ht="40.5" customHeight="1">
      <c r="A15" s="1" t="s">
        <v>46</v>
      </c>
      <c r="B15" s="1" t="s">
        <v>19</v>
      </c>
      <c r="C15" s="1" t="s">
        <v>47</v>
      </c>
      <c r="D15" s="1" t="s">
        <v>48</v>
      </c>
      <c r="E15" s="1" t="s">
        <v>35</v>
      </c>
      <c r="F15" s="2">
        <v>77</v>
      </c>
      <c r="G15" s="3">
        <v>0</v>
      </c>
      <c r="H15" s="3">
        <v>20.7</v>
      </c>
      <c r="I15" s="2">
        <f>ROUND(G15*(1 + H15/100),2)</f>
        <v>0</v>
      </c>
      <c r="J15" s="2">
        <f>ROUND(F15*I15,2)</f>
        <v>0</v>
      </c>
    </row>
    <row r="16" spans="1:10" ht="40.5" customHeight="1">
      <c r="A16" s="1" t="s">
        <v>49</v>
      </c>
      <c r="B16" s="1" t="s">
        <v>19</v>
      </c>
      <c r="C16" s="1" t="s">
        <v>50</v>
      </c>
      <c r="D16" s="1" t="s">
        <v>51</v>
      </c>
      <c r="E16" s="1" t="s">
        <v>35</v>
      </c>
      <c r="F16" s="2">
        <v>952</v>
      </c>
      <c r="G16" s="3">
        <v>0</v>
      </c>
      <c r="H16" s="3">
        <v>20.7</v>
      </c>
      <c r="I16" s="2">
        <f>ROUND(G16*(1 + H16/100),2)</f>
        <v>0</v>
      </c>
      <c r="J16" s="2">
        <f>ROUND(F16*I16,2)</f>
        <v>0</v>
      </c>
    </row>
    <row r="17" spans="1:10" ht="38.25" customHeight="1">
      <c r="A17" s="1" t="s">
        <v>52</v>
      </c>
      <c r="B17" s="1" t="s">
        <v>19</v>
      </c>
      <c r="C17" s="1" t="s">
        <v>53</v>
      </c>
      <c r="D17" s="1" t="s">
        <v>54</v>
      </c>
      <c r="E17" s="1" t="s">
        <v>35</v>
      </c>
      <c r="F17" s="2">
        <v>74</v>
      </c>
      <c r="G17" s="3">
        <v>0</v>
      </c>
      <c r="H17" s="3">
        <v>20.7</v>
      </c>
      <c r="I17" s="2">
        <f>ROUND(G17*(1 + H17/100),2)</f>
        <v>0</v>
      </c>
      <c r="J17" s="2">
        <f>ROUND(F17*I17,2)</f>
        <v>0</v>
      </c>
    </row>
    <row r="18" spans="1:10" ht="40.5" customHeight="1">
      <c r="A18" s="1" t="s">
        <v>55</v>
      </c>
      <c r="B18" s="1" t="s">
        <v>19</v>
      </c>
      <c r="C18" s="1" t="s">
        <v>56</v>
      </c>
      <c r="D18" s="1" t="s">
        <v>57</v>
      </c>
      <c r="E18" s="1" t="s">
        <v>35</v>
      </c>
      <c r="F18" s="2">
        <v>460</v>
      </c>
      <c r="G18" s="3">
        <v>0</v>
      </c>
      <c r="H18" s="3">
        <v>20.7</v>
      </c>
      <c r="I18" s="2">
        <f>ROUND(G18*(1 + H18/100),2)</f>
        <v>0</v>
      </c>
      <c r="J18" s="2">
        <f>ROUND(F18*I18,2)</f>
        <v>0</v>
      </c>
    </row>
    <row r="19" spans="1:10" ht="45" customHeight="1">
      <c r="A19" s="1" t="s">
        <v>58</v>
      </c>
      <c r="B19" s="1" t="s">
        <v>19</v>
      </c>
      <c r="C19" s="1" t="s">
        <v>59</v>
      </c>
      <c r="D19" s="1" t="s">
        <v>60</v>
      </c>
      <c r="E19" s="1" t="s">
        <v>35</v>
      </c>
      <c r="F19" s="2">
        <v>407</v>
      </c>
      <c r="G19" s="3">
        <v>0</v>
      </c>
      <c r="H19" s="3">
        <v>20.7</v>
      </c>
      <c r="I19" s="2">
        <f>ROUND(G19*(1 + H19/100),2)</f>
        <v>0</v>
      </c>
      <c r="J19" s="2">
        <f>ROUND(F19*I19,2)</f>
        <v>0</v>
      </c>
    </row>
    <row r="20" spans="1:10" ht="38.25" customHeight="1">
      <c r="A20" s="1" t="s">
        <v>61</v>
      </c>
      <c r="B20" s="1" t="s">
        <v>19</v>
      </c>
      <c r="C20" s="1" t="s">
        <v>62</v>
      </c>
      <c r="D20" s="1" t="s">
        <v>63</v>
      </c>
      <c r="E20" s="1" t="s">
        <v>35</v>
      </c>
      <c r="F20" s="2">
        <v>56</v>
      </c>
      <c r="G20" s="3">
        <v>0</v>
      </c>
      <c r="H20" s="3">
        <v>20.7</v>
      </c>
      <c r="I20" s="2">
        <f>ROUND(G20*(1 + H20/100),2)</f>
        <v>0</v>
      </c>
      <c r="J20" s="2">
        <f>ROUND(F20*I20,2)</f>
        <v>0</v>
      </c>
    </row>
    <row r="21" spans="1:10" ht="38.25" customHeight="1">
      <c r="A21" s="1" t="s">
        <v>64</v>
      </c>
      <c r="B21" s="1" t="s">
        <v>19</v>
      </c>
      <c r="C21" s="1" t="s">
        <v>65</v>
      </c>
      <c r="D21" s="1" t="s">
        <v>66</v>
      </c>
      <c r="E21" s="1" t="s">
        <v>35</v>
      </c>
      <c r="F21" s="2">
        <v>22</v>
      </c>
      <c r="G21" s="3">
        <v>0</v>
      </c>
      <c r="H21" s="3">
        <v>20.7</v>
      </c>
      <c r="I21" s="2">
        <f>ROUND(G21*(1 + H21/100),2)</f>
        <v>0</v>
      </c>
      <c r="J21" s="2">
        <f>ROUND(F21*I21,2)</f>
        <v>0</v>
      </c>
    </row>
    <row r="22" spans="1:10" ht="42.3" customHeight="1">
      <c r="A22" s="1" t="s">
        <v>67</v>
      </c>
      <c r="B22" s="1" t="s">
        <v>19</v>
      </c>
      <c r="C22" s="1" t="s">
        <v>68</v>
      </c>
      <c r="D22" s="1" t="s">
        <v>69</v>
      </c>
      <c r="E22" s="1" t="s">
        <v>35</v>
      </c>
      <c r="F22" s="2">
        <v>241</v>
      </c>
      <c r="G22" s="3">
        <v>0</v>
      </c>
      <c r="H22" s="3">
        <v>20.7</v>
      </c>
      <c r="I22" s="2">
        <f>ROUND(G22*(1 + H22/100),2)</f>
        <v>0</v>
      </c>
      <c r="J22" s="2">
        <f>ROUND(F22*I22,2)</f>
        <v>0</v>
      </c>
    </row>
    <row r="23" spans="1:10" ht="45.45" customHeight="1">
      <c r="A23" s="1" t="s">
        <v>70</v>
      </c>
      <c r="B23" s="1" t="s">
        <v>19</v>
      </c>
      <c r="C23" s="1" t="s">
        <v>71</v>
      </c>
      <c r="D23" s="1" t="s">
        <v>72</v>
      </c>
      <c r="E23" s="1" t="s">
        <v>35</v>
      </c>
      <c r="F23" s="2">
        <v>247</v>
      </c>
      <c r="G23" s="3">
        <v>0</v>
      </c>
      <c r="H23" s="3">
        <v>20.7</v>
      </c>
      <c r="I23" s="2">
        <f>ROUND(G23*(1 + H23/100),2)</f>
        <v>0</v>
      </c>
      <c r="J23" s="2">
        <f>ROUND(F23*I23,2)</f>
        <v>0</v>
      </c>
    </row>
    <row r="24" spans="1:10" ht="45.45" customHeight="1">
      <c r="A24" s="1" t="s">
        <v>73</v>
      </c>
      <c r="B24" s="1" t="s">
        <v>19</v>
      </c>
      <c r="C24" s="1" t="s">
        <v>74</v>
      </c>
      <c r="D24" s="1" t="s">
        <v>75</v>
      </c>
      <c r="E24" s="1" t="s">
        <v>35</v>
      </c>
      <c r="F24" s="2">
        <v>131</v>
      </c>
      <c r="G24" s="3">
        <v>0</v>
      </c>
      <c r="H24" s="3">
        <v>20.7</v>
      </c>
      <c r="I24" s="2">
        <f>ROUND(G24*(1 + H24/100),2)</f>
        <v>0</v>
      </c>
      <c r="J24" s="2">
        <f>ROUND(F24*I24,2)</f>
        <v>0</v>
      </c>
    </row>
    <row r="25" spans="1:10" ht="38.7" customHeight="1">
      <c r="A25" s="1" t="s">
        <v>76</v>
      </c>
      <c r="B25" s="1" t="s">
        <v>19</v>
      </c>
      <c r="C25" s="1" t="s">
        <v>77</v>
      </c>
      <c r="D25" s="1" t="s">
        <v>78</v>
      </c>
      <c r="E25" s="1" t="s">
        <v>35</v>
      </c>
      <c r="F25" s="2">
        <v>90</v>
      </c>
      <c r="G25" s="3">
        <v>0</v>
      </c>
      <c r="H25" s="3">
        <v>20.7</v>
      </c>
      <c r="I25" s="2">
        <f>ROUND(G25*(1 + H25/100),2)</f>
        <v>0</v>
      </c>
      <c r="J25" s="2">
        <f>ROUND(F25*I25,2)</f>
        <v>0</v>
      </c>
    </row>
    <row r="26" spans="1:10" ht="38.7" customHeight="1">
      <c r="A26" s="1" t="s">
        <v>79</v>
      </c>
      <c r="B26" s="1" t="s">
        <v>19</v>
      </c>
      <c r="C26" s="1" t="s">
        <v>80</v>
      </c>
      <c r="D26" s="1" t="s">
        <v>81</v>
      </c>
      <c r="E26" s="1" t="s">
        <v>35</v>
      </c>
      <c r="F26" s="2">
        <v>16</v>
      </c>
      <c r="G26" s="3">
        <v>0</v>
      </c>
      <c r="H26" s="3">
        <v>20.7</v>
      </c>
      <c r="I26" s="2">
        <f>ROUND(G26*(1 + H26/100),2)</f>
        <v>0</v>
      </c>
      <c r="J26" s="2">
        <f>ROUND(F26*I26,2)</f>
        <v>0</v>
      </c>
    </row>
    <row r="27" spans="1:10" ht="38.7" customHeight="1">
      <c r="A27" s="1" t="s">
        <v>82</v>
      </c>
      <c r="B27" s="1" t="s">
        <v>19</v>
      </c>
      <c r="C27" s="1" t="s">
        <v>83</v>
      </c>
      <c r="D27" s="1" t="s">
        <v>84</v>
      </c>
      <c r="E27" s="1" t="s">
        <v>35</v>
      </c>
      <c r="F27" s="2">
        <v>233</v>
      </c>
      <c r="G27" s="3">
        <v>0</v>
      </c>
      <c r="H27" s="3">
        <v>20.7</v>
      </c>
      <c r="I27" s="2">
        <f>ROUND(G27*(1 + H27/100),2)</f>
        <v>0</v>
      </c>
      <c r="J27" s="2">
        <f>ROUND(F27*I27,2)</f>
        <v>0</v>
      </c>
    </row>
    <row r="28" spans="1:10" ht="38.7" customHeight="1">
      <c r="A28" s="1" t="s">
        <v>85</v>
      </c>
      <c r="B28" s="1" t="s">
        <v>19</v>
      </c>
      <c r="C28" s="1" t="s">
        <v>86</v>
      </c>
      <c r="D28" s="1" t="s">
        <v>87</v>
      </c>
      <c r="E28" s="1" t="s">
        <v>35</v>
      </c>
      <c r="F28" s="2">
        <v>90</v>
      </c>
      <c r="G28" s="3">
        <v>0</v>
      </c>
      <c r="H28" s="3">
        <v>20.7</v>
      </c>
      <c r="I28" s="2">
        <f>ROUND(G28*(1 + H28/100),2)</f>
        <v>0</v>
      </c>
      <c r="J28" s="2">
        <f>ROUND(F28*I28,2)</f>
        <v>0</v>
      </c>
    </row>
    <row r="29" spans="1:10" ht="38.7" customHeight="1">
      <c r="A29" s="1" t="s">
        <v>88</v>
      </c>
      <c r="B29" s="1" t="s">
        <v>19</v>
      </c>
      <c r="C29" s="1" t="s">
        <v>89</v>
      </c>
      <c r="D29" s="1" t="s">
        <v>90</v>
      </c>
      <c r="E29" s="1" t="s">
        <v>35</v>
      </c>
      <c r="F29" s="2">
        <v>36</v>
      </c>
      <c r="G29" s="3">
        <v>0</v>
      </c>
      <c r="H29" s="3">
        <v>20.7</v>
      </c>
      <c r="I29" s="2">
        <f>ROUND(G29*(1 + H29/100),2)</f>
        <v>0</v>
      </c>
      <c r="J29" s="2">
        <f>ROUND(F29*I29,2)</f>
        <v>0</v>
      </c>
    </row>
    <row r="30" spans="1:10" ht="38.7" customHeight="1">
      <c r="A30" s="1" t="s">
        <v>91</v>
      </c>
      <c r="B30" s="1" t="s">
        <v>19</v>
      </c>
      <c r="C30" s="1" t="s">
        <v>92</v>
      </c>
      <c r="D30" s="1" t="s">
        <v>93</v>
      </c>
      <c r="E30" s="1" t="s">
        <v>35</v>
      </c>
      <c r="F30" s="2">
        <v>329</v>
      </c>
      <c r="G30" s="3">
        <v>0</v>
      </c>
      <c r="H30" s="3">
        <v>20.7</v>
      </c>
      <c r="I30" s="2">
        <f>ROUND(G30*(1 + H30/100),2)</f>
        <v>0</v>
      </c>
      <c r="J30" s="2">
        <f>ROUND(F30*I30,2)</f>
        <v>0</v>
      </c>
    </row>
    <row r="31" spans="1:10" ht="44.1" customHeight="1">
      <c r="A31" s="1" t="s">
        <v>94</v>
      </c>
      <c r="B31" s="1" t="s">
        <v>19</v>
      </c>
      <c r="C31" s="1" t="s">
        <v>95</v>
      </c>
      <c r="D31" s="1" t="s">
        <v>96</v>
      </c>
      <c r="E31" s="1" t="s">
        <v>35</v>
      </c>
      <c r="F31" s="2">
        <v>439</v>
      </c>
      <c r="G31" s="3">
        <v>0</v>
      </c>
      <c r="H31" s="3">
        <v>20.7</v>
      </c>
      <c r="I31" s="2">
        <f>ROUND(G31*(1 + H31/100),2)</f>
        <v>0</v>
      </c>
      <c r="J31" s="2">
        <f>ROUND(F31*I31,2)</f>
        <v>0</v>
      </c>
    </row>
    <row r="32" spans="1:10" ht="34.65" customHeight="1">
      <c r="A32" s="1" t="s">
        <v>97</v>
      </c>
      <c r="B32" s="1" t="s">
        <v>19</v>
      </c>
      <c r="C32" s="1" t="s">
        <v>98</v>
      </c>
      <c r="D32" s="1" t="s">
        <v>99</v>
      </c>
      <c r="E32" s="1" t="s">
        <v>35</v>
      </c>
      <c r="F32" s="2">
        <v>377</v>
      </c>
      <c r="G32" s="3">
        <v>0</v>
      </c>
      <c r="H32" s="3">
        <v>20.7</v>
      </c>
      <c r="I32" s="2">
        <f>ROUND(G32*(1 + H32/100),2)</f>
        <v>0</v>
      </c>
      <c r="J32" s="2">
        <f>ROUND(F32*I32,2)</f>
        <v>0</v>
      </c>
    </row>
    <row r="33" spans="1:10" ht="31.5" customHeight="1">
      <c r="A33" s="1" t="s">
        <v>100</v>
      </c>
      <c r="B33" s="1" t="s">
        <v>19</v>
      </c>
      <c r="C33" s="1" t="s">
        <v>101</v>
      </c>
      <c r="D33" s="1" t="s">
        <v>102</v>
      </c>
      <c r="E33" s="1" t="s">
        <v>103</v>
      </c>
      <c r="F33" s="2">
        <v>8</v>
      </c>
      <c r="G33" s="3">
        <v>0</v>
      </c>
      <c r="H33" s="3">
        <v>20.7</v>
      </c>
      <c r="I33" s="2">
        <f>ROUND(G33*(1 + H33/100),2)</f>
        <v>0</v>
      </c>
      <c r="J33" s="2">
        <f>ROUND(F33*I33,2)</f>
        <v>0</v>
      </c>
    </row>
    <row r="34" spans="1:10" ht="31.5" customHeight="1">
      <c r="A34" s="1" t="s">
        <v>104</v>
      </c>
      <c r="B34" s="1" t="s">
        <v>19</v>
      </c>
      <c r="C34" s="1" t="s">
        <v>105</v>
      </c>
      <c r="D34" s="1" t="s">
        <v>106</v>
      </c>
      <c r="E34" s="1" t="s">
        <v>103</v>
      </c>
      <c r="F34" s="2">
        <v>65</v>
      </c>
      <c r="G34" s="3">
        <v>0</v>
      </c>
      <c r="H34" s="3">
        <v>20.7</v>
      </c>
      <c r="I34" s="2">
        <f>ROUND(G34*(1 + H34/100),2)</f>
        <v>0</v>
      </c>
      <c r="J34" s="2">
        <f>ROUND(F34*I34,2)</f>
        <v>0</v>
      </c>
    </row>
    <row r="35" spans="1:10" ht="31.5" customHeight="1">
      <c r="A35" s="1" t="s">
        <v>107</v>
      </c>
      <c r="B35" s="1" t="s">
        <v>19</v>
      </c>
      <c r="C35" s="1" t="s">
        <v>108</v>
      </c>
      <c r="D35" s="1" t="s">
        <v>109</v>
      </c>
      <c r="E35" s="1" t="s">
        <v>103</v>
      </c>
      <c r="F35" s="2">
        <v>12</v>
      </c>
      <c r="G35" s="3">
        <v>0</v>
      </c>
      <c r="H35" s="3">
        <v>20.7</v>
      </c>
      <c r="I35" s="2">
        <f>ROUND(G35*(1 + H35/100),2)</f>
        <v>0</v>
      </c>
      <c r="J35" s="2">
        <f>ROUND(F35*I35,2)</f>
        <v>0</v>
      </c>
    </row>
    <row r="36" spans="1:10" ht="31.95" customHeight="1">
      <c r="A36" s="1" t="s">
        <v>110</v>
      </c>
      <c r="B36" s="1" t="s">
        <v>19</v>
      </c>
      <c r="C36" s="1" t="s">
        <v>111</v>
      </c>
      <c r="D36" s="1" t="s">
        <v>112</v>
      </c>
      <c r="E36" s="1" t="s">
        <v>103</v>
      </c>
      <c r="F36" s="2">
        <v>2</v>
      </c>
      <c r="G36" s="3">
        <v>0</v>
      </c>
      <c r="H36" s="3">
        <v>20.7</v>
      </c>
      <c r="I36" s="2">
        <f>ROUND(G36*(1 + H36/100),2)</f>
        <v>0</v>
      </c>
      <c r="J36" s="2">
        <f>ROUND(F36*I36,2)</f>
        <v>0</v>
      </c>
    </row>
    <row r="37" spans="1:10" ht="31.95" customHeight="1">
      <c r="A37" s="1" t="s">
        <v>113</v>
      </c>
      <c r="B37" s="1" t="s">
        <v>19</v>
      </c>
      <c r="C37" s="1" t="s">
        <v>114</v>
      </c>
      <c r="D37" s="1" t="s">
        <v>115</v>
      </c>
      <c r="E37" s="1" t="s">
        <v>103</v>
      </c>
      <c r="F37" s="2">
        <v>4</v>
      </c>
      <c r="G37" s="3">
        <v>0</v>
      </c>
      <c r="H37" s="3">
        <v>20.7</v>
      </c>
      <c r="I37" s="2">
        <f>ROUND(G37*(1 + H37/100),2)</f>
        <v>0</v>
      </c>
      <c r="J37" s="2">
        <f>ROUND(F37*I37,2)</f>
        <v>0</v>
      </c>
    </row>
    <row r="38" spans="1:10" ht="31.95" customHeight="1">
      <c r="A38" s="1" t="s">
        <v>116</v>
      </c>
      <c r="B38" s="1" t="s">
        <v>19</v>
      </c>
      <c r="C38" s="1" t="s">
        <v>117</v>
      </c>
      <c r="D38" s="1" t="s">
        <v>118</v>
      </c>
      <c r="E38" s="1" t="s">
        <v>103</v>
      </c>
      <c r="F38" s="2">
        <v>1</v>
      </c>
      <c r="G38" s="3">
        <v>0</v>
      </c>
      <c r="H38" s="3">
        <v>20.7</v>
      </c>
      <c r="I38" s="2">
        <f>ROUND(G38*(1 + H38/100),2)</f>
        <v>0</v>
      </c>
      <c r="J38" s="2">
        <f>ROUND(F38*I38,2)</f>
        <v>0</v>
      </c>
    </row>
    <row r="39" spans="1:10" ht="38.25" customHeight="1">
      <c r="A39" s="1" t="s">
        <v>119</v>
      </c>
      <c r="B39" s="1" t="s">
        <v>19</v>
      </c>
      <c r="C39" s="1" t="s">
        <v>120</v>
      </c>
      <c r="D39" s="1" t="s">
        <v>121</v>
      </c>
      <c r="E39" s="1" t="s">
        <v>103</v>
      </c>
      <c r="F39" s="2">
        <v>1</v>
      </c>
      <c r="G39" s="3">
        <v>0</v>
      </c>
      <c r="H39" s="3">
        <v>20.7</v>
      </c>
      <c r="I39" s="2">
        <f>ROUND(G39*(1 + H39/100),2)</f>
        <v>0</v>
      </c>
      <c r="J39" s="2">
        <f>ROUND(F39*I39,2)</f>
        <v>0</v>
      </c>
    </row>
    <row r="40" spans="1:10" ht="38.25" customHeight="1">
      <c r="A40" s="1" t="s">
        <v>122</v>
      </c>
      <c r="B40" s="1" t="s">
        <v>19</v>
      </c>
      <c r="C40" s="1" t="s">
        <v>123</v>
      </c>
      <c r="D40" s="1" t="s">
        <v>124</v>
      </c>
      <c r="E40" s="1" t="s">
        <v>103</v>
      </c>
      <c r="F40" s="2">
        <v>21</v>
      </c>
      <c r="G40" s="3">
        <v>0</v>
      </c>
      <c r="H40" s="3">
        <v>20.7</v>
      </c>
      <c r="I40" s="2">
        <f>ROUND(G40*(1 + H40/100),2)</f>
        <v>0</v>
      </c>
      <c r="J40" s="2">
        <f>ROUND(F40*I40,2)</f>
        <v>0</v>
      </c>
    </row>
    <row r="41" spans="1:10" ht="38.25" customHeight="1">
      <c r="A41" s="1" t="s">
        <v>125</v>
      </c>
      <c r="B41" s="1" t="s">
        <v>19</v>
      </c>
      <c r="C41" s="1" t="s">
        <v>126</v>
      </c>
      <c r="D41" s="1" t="s">
        <v>127</v>
      </c>
      <c r="E41" s="1" t="s">
        <v>103</v>
      </c>
      <c r="F41" s="2">
        <v>26</v>
      </c>
      <c r="G41" s="3">
        <v>0</v>
      </c>
      <c r="H41" s="3">
        <v>20.7</v>
      </c>
      <c r="I41" s="2">
        <f>ROUND(G41*(1 + H41/100),2)</f>
        <v>0</v>
      </c>
      <c r="J41" s="2">
        <f>ROUND(F41*I41,2)</f>
        <v>0</v>
      </c>
    </row>
    <row r="42" spans="1:10" ht="38.7" customHeight="1">
      <c r="A42" s="1" t="s">
        <v>128</v>
      </c>
      <c r="B42" s="1" t="s">
        <v>19</v>
      </c>
      <c r="C42" s="1" t="s">
        <v>129</v>
      </c>
      <c r="D42" s="1" t="s">
        <v>130</v>
      </c>
      <c r="E42" s="1" t="s">
        <v>103</v>
      </c>
      <c r="F42" s="2">
        <v>9</v>
      </c>
      <c r="G42" s="3">
        <v>0</v>
      </c>
      <c r="H42" s="3">
        <v>20.7</v>
      </c>
      <c r="I42" s="2">
        <f>ROUND(G42*(1 + H42/100),2)</f>
        <v>0</v>
      </c>
      <c r="J42" s="2">
        <f>ROUND(F42*I42,2)</f>
        <v>0</v>
      </c>
    </row>
    <row r="43" spans="1:10" ht="38.7" customHeight="1">
      <c r="A43" s="1" t="s">
        <v>131</v>
      </c>
      <c r="B43" s="1" t="s">
        <v>19</v>
      </c>
      <c r="C43" s="1" t="s">
        <v>132</v>
      </c>
      <c r="D43" s="1" t="s">
        <v>133</v>
      </c>
      <c r="E43" s="1" t="s">
        <v>103</v>
      </c>
      <c r="F43" s="2">
        <v>6</v>
      </c>
      <c r="G43" s="3">
        <v>0</v>
      </c>
      <c r="H43" s="3">
        <v>20.7</v>
      </c>
      <c r="I43" s="2">
        <f>ROUND(G43*(1 + H43/100),2)</f>
        <v>0</v>
      </c>
      <c r="J43" s="2">
        <f>ROUND(F43*I43,2)</f>
        <v>0</v>
      </c>
    </row>
    <row r="44" spans="1:10" ht="38.7" customHeight="1">
      <c r="A44" s="1" t="s">
        <v>134</v>
      </c>
      <c r="B44" s="1" t="s">
        <v>19</v>
      </c>
      <c r="C44" s="1" t="s">
        <v>135</v>
      </c>
      <c r="D44" s="1" t="s">
        <v>136</v>
      </c>
      <c r="E44" s="1" t="s">
        <v>103</v>
      </c>
      <c r="F44" s="2">
        <v>6</v>
      </c>
      <c r="G44" s="3">
        <v>0</v>
      </c>
      <c r="H44" s="3">
        <v>20.7</v>
      </c>
      <c r="I44" s="2">
        <f>ROUND(G44*(1 + H44/100),2)</f>
        <v>0</v>
      </c>
      <c r="J44" s="2">
        <f>ROUND(F44*I44,2)</f>
        <v>0</v>
      </c>
    </row>
    <row r="45" spans="1:10" ht="47.25" customHeight="1">
      <c r="A45" s="1" t="s">
        <v>137</v>
      </c>
      <c r="B45" s="1" t="s">
        <v>19</v>
      </c>
      <c r="C45" s="1" t="s">
        <v>138</v>
      </c>
      <c r="D45" s="1" t="s">
        <v>139</v>
      </c>
      <c r="E45" s="1" t="s">
        <v>103</v>
      </c>
      <c r="F45" s="2">
        <v>1</v>
      </c>
      <c r="G45" s="3">
        <v>0</v>
      </c>
      <c r="H45" s="3">
        <v>20.7</v>
      </c>
      <c r="I45" s="2">
        <f>ROUND(G45*(1 + H45/100),2)</f>
        <v>0</v>
      </c>
      <c r="J45" s="2">
        <f>ROUND(F45*I45,2)</f>
        <v>0</v>
      </c>
    </row>
    <row r="46" spans="1:10" ht="47.7" customHeight="1">
      <c r="A46" s="1" t="s">
        <v>140</v>
      </c>
      <c r="B46" s="1" t="s">
        <v>19</v>
      </c>
      <c r="C46" s="1" t="s">
        <v>141</v>
      </c>
      <c r="D46" s="1" t="s">
        <v>142</v>
      </c>
      <c r="E46" s="1" t="s">
        <v>103</v>
      </c>
      <c r="F46" s="2">
        <v>1</v>
      </c>
      <c r="G46" s="3">
        <v>0</v>
      </c>
      <c r="H46" s="3">
        <v>20.7</v>
      </c>
      <c r="I46" s="2">
        <f>ROUND(G46*(1 + H46/100),2)</f>
        <v>0</v>
      </c>
      <c r="J46" s="2">
        <f>ROUND(F46*I46,2)</f>
        <v>0</v>
      </c>
    </row>
    <row r="47" spans="1:10" ht="36" customHeight="1">
      <c r="A47" s="1" t="s">
        <v>143</v>
      </c>
      <c r="B47" s="1" t="s">
        <v>144</v>
      </c>
      <c r="C47" s="1" t="s">
        <v>145</v>
      </c>
      <c r="D47" s="1" t="s">
        <v>146</v>
      </c>
      <c r="E47" s="1" t="s">
        <v>43</v>
      </c>
      <c r="F47" s="2">
        <v>1</v>
      </c>
      <c r="G47" s="3">
        <v>0</v>
      </c>
      <c r="H47" s="3">
        <v>20.7</v>
      </c>
      <c r="I47" s="2">
        <f>ROUND(G47*(1 + H47/100),2)</f>
        <v>0</v>
      </c>
      <c r="J47" s="2">
        <f>ROUND(F47*I47,2)</f>
        <v>0</v>
      </c>
    </row>
    <row r="48" spans="1:10" ht="36" customHeight="1">
      <c r="A48" s="1" t="s">
        <v>147</v>
      </c>
      <c r="B48" s="1" t="s">
        <v>144</v>
      </c>
      <c r="C48" s="1" t="s">
        <v>148</v>
      </c>
      <c r="D48" s="1" t="s">
        <v>149</v>
      </c>
      <c r="E48" s="1" t="s">
        <v>43</v>
      </c>
      <c r="F48" s="2">
        <v>1</v>
      </c>
      <c r="G48" s="3">
        <v>0</v>
      </c>
      <c r="H48" s="3">
        <v>20.7</v>
      </c>
      <c r="I48" s="2">
        <f>ROUND(G48*(1 + H48/100),2)</f>
        <v>0</v>
      </c>
      <c r="J48" s="2">
        <f>ROUND(F48*I48,2)</f>
        <v>0</v>
      </c>
    </row>
    <row r="49" spans="1:10">
      <c r="A49" s="1" t="s">
        <v>150</v>
      </c>
      <c r="B49" s="1"/>
      <c r="C49" s="1"/>
      <c r="D49" s="1" t="s">
        <v>151</v>
      </c>
    </row>
    <row r="50" spans="1:10" ht="31.5" customHeight="1">
      <c r="A50" s="1" t="s">
        <v>152</v>
      </c>
      <c r="B50" s="1" t="s">
        <v>19</v>
      </c>
      <c r="C50" s="1" t="s">
        <v>153</v>
      </c>
      <c r="D50" s="1" t="s">
        <v>154</v>
      </c>
      <c r="E50" s="1" t="s">
        <v>31</v>
      </c>
      <c r="F50" s="2">
        <v>7652.69</v>
      </c>
      <c r="G50" s="3">
        <v>0</v>
      </c>
      <c r="H50" s="3">
        <v>20.7</v>
      </c>
      <c r="I50" s="2">
        <f>ROUND(G50*(1 + H50/100),2)</f>
        <v>0</v>
      </c>
      <c r="J50" s="2">
        <f>ROUND(F50*I50,2)</f>
        <v>0</v>
      </c>
    </row>
    <row r="51" spans="1:10" ht="27.9" customHeight="1">
      <c r="A51" s="1" t="s">
        <v>155</v>
      </c>
      <c r="B51" s="1" t="s">
        <v>19</v>
      </c>
      <c r="C51" s="1" t="s">
        <v>156</v>
      </c>
      <c r="D51" s="1" t="s">
        <v>157</v>
      </c>
      <c r="E51" s="1" t="s">
        <v>22</v>
      </c>
      <c r="F51" s="2">
        <v>2242.06</v>
      </c>
      <c r="G51" s="3">
        <v>0</v>
      </c>
      <c r="H51" s="3">
        <v>20.7</v>
      </c>
      <c r="I51" s="2">
        <f>ROUND(G51*(1 + H51/100),2)</f>
        <v>0</v>
      </c>
      <c r="J51" s="2">
        <f>ROUND(F51*I51,2)</f>
        <v>0</v>
      </c>
    </row>
    <row r="52" spans="1:10">
      <c r="A52" s="1" t="s">
        <v>158</v>
      </c>
      <c r="B52" s="1" t="s">
        <v>19</v>
      </c>
      <c r="C52" s="1" t="s">
        <v>159</v>
      </c>
      <c r="D52" s="1" t="s">
        <v>160</v>
      </c>
      <c r="E52" s="1" t="s">
        <v>161</v>
      </c>
      <c r="F52" s="2">
        <v>1806.84</v>
      </c>
      <c r="G52" s="3">
        <v>0</v>
      </c>
      <c r="H52" s="3">
        <v>20.7</v>
      </c>
      <c r="I52" s="2">
        <f>ROUND(G52*(1 + H52/100),2)</f>
        <v>0</v>
      </c>
      <c r="J52" s="2">
        <f>ROUND(F52*I52,2)</f>
        <v>0</v>
      </c>
    </row>
    <row r="53" spans="1:10" ht="22.5" customHeight="1">
      <c r="A53" s="1" t="s">
        <v>162</v>
      </c>
      <c r="B53" s="1" t="s">
        <v>19</v>
      </c>
      <c r="C53" s="1" t="s">
        <v>163</v>
      </c>
      <c r="D53" s="1" t="s">
        <v>164</v>
      </c>
      <c r="E53" s="1" t="s">
        <v>31</v>
      </c>
      <c r="F53" s="2">
        <v>2428.01</v>
      </c>
      <c r="G53" s="3">
        <v>0</v>
      </c>
      <c r="H53" s="3">
        <v>20.7</v>
      </c>
      <c r="I53" s="2">
        <f>ROUND(G53*(1 + H53/100),2)</f>
        <v>0</v>
      </c>
      <c r="J53" s="2">
        <f>ROUND(F53*I53,2)</f>
        <v>0</v>
      </c>
    </row>
    <row r="54" spans="1:10">
      <c r="A54" s="1" t="s">
        <v>165</v>
      </c>
      <c r="B54" s="1" t="s">
        <v>19</v>
      </c>
      <c r="C54" s="1" t="s">
        <v>166</v>
      </c>
      <c r="D54" s="1" t="s">
        <v>167</v>
      </c>
      <c r="E54" s="1" t="s">
        <v>168</v>
      </c>
      <c r="F54" s="2">
        <v>2972.28</v>
      </c>
      <c r="G54" s="3">
        <v>0</v>
      </c>
      <c r="H54" s="3">
        <v>20.7</v>
      </c>
      <c r="I54" s="2">
        <f>ROUND(G54*(1 + H54/100),2)</f>
        <v>0</v>
      </c>
      <c r="J54" s="2">
        <f>ROUND(F54*I54,2)</f>
        <v>0</v>
      </c>
    </row>
    <row r="55" spans="1:10" ht="22.05" customHeight="1">
      <c r="A55" s="1" t="s">
        <v>169</v>
      </c>
      <c r="B55" s="1" t="s">
        <v>19</v>
      </c>
      <c r="C55" s="1" t="s">
        <v>170</v>
      </c>
      <c r="D55" s="1" t="s">
        <v>171</v>
      </c>
      <c r="E55" s="1" t="s">
        <v>31</v>
      </c>
      <c r="F55" s="2">
        <v>74.66</v>
      </c>
      <c r="G55" s="3">
        <v>0</v>
      </c>
      <c r="H55" s="3">
        <v>20.7</v>
      </c>
      <c r="I55" s="2">
        <f>ROUND(G55*(1 + H55/100),2)</f>
        <v>0</v>
      </c>
      <c r="J55" s="2">
        <f>ROUND(F55*I55,2)</f>
        <v>0</v>
      </c>
    </row>
    <row r="56" spans="1:10" ht="34.65" customHeight="1">
      <c r="A56" s="1" t="s">
        <v>172</v>
      </c>
      <c r="B56" s="1" t="s">
        <v>19</v>
      </c>
      <c r="C56" s="1" t="s">
        <v>173</v>
      </c>
      <c r="D56" s="1" t="s">
        <v>174</v>
      </c>
      <c r="E56" s="1" t="s">
        <v>31</v>
      </c>
      <c r="F56" s="2">
        <v>48.2</v>
      </c>
      <c r="G56" s="3">
        <v>0</v>
      </c>
      <c r="H56" s="3">
        <v>20.7</v>
      </c>
      <c r="I56" s="2">
        <f>ROUND(G56*(1 + H56/100),2)</f>
        <v>0</v>
      </c>
      <c r="J56" s="2">
        <f>ROUND(F56*I56,2)</f>
        <v>0</v>
      </c>
    </row>
    <row r="57" spans="1:10" ht="29.25" customHeight="1">
      <c r="A57" s="1" t="s">
        <v>175</v>
      </c>
      <c r="B57" s="1" t="s">
        <v>19</v>
      </c>
      <c r="C57" s="1" t="s">
        <v>176</v>
      </c>
      <c r="D57" s="1" t="s">
        <v>177</v>
      </c>
      <c r="E57" s="1" t="s">
        <v>168</v>
      </c>
      <c r="F57" s="2">
        <v>1776.32</v>
      </c>
      <c r="G57" s="3">
        <v>0</v>
      </c>
      <c r="H57" s="3">
        <v>20.7</v>
      </c>
      <c r="I57" s="2">
        <f>ROUND(G57*(1 + H57/100),2)</f>
        <v>0</v>
      </c>
      <c r="J57" s="2">
        <f>ROUND(F57*I57,2)</f>
        <v>0</v>
      </c>
    </row>
    <row r="58" spans="1:10" ht="31.5" customHeight="1">
      <c r="A58" s="1" t="s">
        <v>178</v>
      </c>
      <c r="B58" s="1" t="s">
        <v>19</v>
      </c>
      <c r="C58" s="1" t="s">
        <v>179</v>
      </c>
      <c r="D58" s="1" t="s">
        <v>180</v>
      </c>
      <c r="E58" s="1" t="s">
        <v>22</v>
      </c>
      <c r="F58" s="2">
        <v>10301.81</v>
      </c>
      <c r="G58" s="3">
        <v>0</v>
      </c>
      <c r="H58" s="3">
        <v>20.7</v>
      </c>
      <c r="I58" s="2">
        <f>ROUND(G58*(1 + H58/100),2)</f>
        <v>0</v>
      </c>
      <c r="J58" s="2">
        <f>ROUND(F58*I58,2)</f>
        <v>0</v>
      </c>
    </row>
    <row r="59" spans="1:10" ht="29.25" customHeight="1">
      <c r="A59" s="1" t="s">
        <v>181</v>
      </c>
      <c r="B59" s="1" t="s">
        <v>19</v>
      </c>
      <c r="C59" s="1" t="s">
        <v>182</v>
      </c>
      <c r="D59" s="1" t="s">
        <v>183</v>
      </c>
      <c r="E59" s="1" t="s">
        <v>184</v>
      </c>
      <c r="F59" s="2">
        <v>20855.94</v>
      </c>
      <c r="G59" s="3">
        <v>0</v>
      </c>
      <c r="H59" s="3">
        <v>20.7</v>
      </c>
      <c r="I59" s="2">
        <f>ROUND(G59*(1 + H59/100),2)</f>
        <v>0</v>
      </c>
      <c r="J59" s="2">
        <f>ROUND(F59*I59,2)</f>
        <v>0</v>
      </c>
    </row>
    <row r="60" spans="1:10" ht="30.15" customHeight="1">
      <c r="A60" s="1" t="s">
        <v>185</v>
      </c>
      <c r="B60" s="1" t="s">
        <v>19</v>
      </c>
      <c r="C60" s="1" t="s">
        <v>186</v>
      </c>
      <c r="D60" s="1" t="s">
        <v>187</v>
      </c>
      <c r="E60" s="1" t="s">
        <v>188</v>
      </c>
      <c r="F60" s="2">
        <v>1751.48</v>
      </c>
      <c r="G60" s="3">
        <v>0</v>
      </c>
      <c r="H60" s="3">
        <v>20.7</v>
      </c>
      <c r="I60" s="2">
        <f>ROUND(G60*(1 + H60/100),2)</f>
        <v>0</v>
      </c>
      <c r="J60" s="2">
        <f>ROUND(F60*I60,2)</f>
        <v>0</v>
      </c>
    </row>
    <row r="61" spans="1:10" ht="25.65" customHeight="1">
      <c r="A61" s="1" t="s">
        <v>189</v>
      </c>
      <c r="B61" s="1" t="s">
        <v>19</v>
      </c>
      <c r="C61" s="1" t="s">
        <v>190</v>
      </c>
      <c r="D61" s="1" t="s">
        <v>191</v>
      </c>
      <c r="E61" s="1" t="s">
        <v>188</v>
      </c>
      <c r="F61" s="2">
        <v>2310.56</v>
      </c>
      <c r="G61" s="3">
        <v>0</v>
      </c>
      <c r="H61" s="3">
        <v>20.7</v>
      </c>
      <c r="I61" s="2">
        <f>ROUND(G61*(1 + H61/100),2)</f>
        <v>0</v>
      </c>
      <c r="J61" s="2">
        <f>ROUND(F61*I61,2)</f>
        <v>0</v>
      </c>
    </row>
    <row r="62" spans="1:10" ht="34.65" customHeight="1">
      <c r="A62" s="1" t="s">
        <v>192</v>
      </c>
      <c r="B62" s="1" t="s">
        <v>19</v>
      </c>
      <c r="C62" s="1" t="s">
        <v>193</v>
      </c>
      <c r="D62" s="1" t="s">
        <v>194</v>
      </c>
      <c r="E62" s="1" t="s">
        <v>22</v>
      </c>
      <c r="F62" s="2">
        <v>1682.19</v>
      </c>
      <c r="G62" s="3">
        <v>0</v>
      </c>
      <c r="H62" s="3">
        <v>20.7</v>
      </c>
      <c r="I62" s="2">
        <f>ROUND(G62*(1 + H62/100),2)</f>
        <v>0</v>
      </c>
      <c r="J62" s="2">
        <f>ROUND(F62*I62,2)</f>
        <v>0</v>
      </c>
    </row>
    <row r="63" spans="1:10" ht="22.5" customHeight="1">
      <c r="A63" s="1" t="s">
        <v>195</v>
      </c>
      <c r="B63" s="1"/>
      <c r="C63" s="1"/>
      <c r="D63" s="1" t="s">
        <v>196</v>
      </c>
    </row>
    <row r="64" spans="1:10" ht="95.4" customHeight="1">
      <c r="A64" s="1" t="s">
        <v>197</v>
      </c>
      <c r="B64" s="1" t="s">
        <v>19</v>
      </c>
      <c r="C64" s="1" t="s">
        <v>198</v>
      </c>
      <c r="D64" s="1" t="s">
        <v>199</v>
      </c>
      <c r="E64" s="1" t="s">
        <v>22</v>
      </c>
      <c r="F64" s="2">
        <v>7323.09</v>
      </c>
      <c r="G64" s="3">
        <v>0</v>
      </c>
      <c r="H64" s="3">
        <v>20.7</v>
      </c>
      <c r="I64" s="2">
        <f>ROUND(G64*(1 + H64/100),2)</f>
        <v>0</v>
      </c>
      <c r="J64" s="2">
        <f>ROUND(F64*I64,2)</f>
        <v>0</v>
      </c>
    </row>
    <row r="65" spans="1:10" ht="53.55" customHeight="1">
      <c r="A65" s="1" t="s">
        <v>200</v>
      </c>
      <c r="B65" s="1" t="s">
        <v>19</v>
      </c>
      <c r="C65" s="1" t="s">
        <v>201</v>
      </c>
      <c r="D65" s="1" t="s">
        <v>202</v>
      </c>
      <c r="E65" s="1" t="s">
        <v>35</v>
      </c>
      <c r="F65" s="2">
        <v>2890</v>
      </c>
      <c r="G65" s="3">
        <v>0</v>
      </c>
      <c r="H65" s="3">
        <v>20.7</v>
      </c>
      <c r="I65" s="2">
        <f>ROUND(G65*(1 + H65/100),2)</f>
        <v>0</v>
      </c>
      <c r="J65" s="2">
        <f>ROUND(F65*I65,2)</f>
        <v>0</v>
      </c>
    </row>
    <row r="66" spans="1:10" ht="56.25" customHeight="1">
      <c r="A66" s="1" t="s">
        <v>203</v>
      </c>
      <c r="B66" s="1" t="s">
        <v>19</v>
      </c>
      <c r="C66" s="1" t="s">
        <v>204</v>
      </c>
      <c r="D66" s="1" t="s">
        <v>205</v>
      </c>
      <c r="E66" s="1" t="s">
        <v>206</v>
      </c>
      <c r="F66" s="2">
        <v>2638.8</v>
      </c>
      <c r="G66" s="3">
        <v>0</v>
      </c>
      <c r="H66" s="3">
        <v>20.7</v>
      </c>
      <c r="I66" s="2">
        <f>ROUND(G66*(1 + H66/100),2)</f>
        <v>0</v>
      </c>
      <c r="J66" s="2">
        <f>ROUND(F66*I66,2)</f>
        <v>0</v>
      </c>
    </row>
    <row r="67" spans="1:10" ht="22.5" customHeight="1">
      <c r="A67" s="1" t="s">
        <v>207</v>
      </c>
      <c r="B67" s="1" t="s">
        <v>19</v>
      </c>
      <c r="C67" s="1" t="s">
        <v>208</v>
      </c>
      <c r="D67" s="1" t="s">
        <v>209</v>
      </c>
      <c r="E67" s="1" t="s">
        <v>43</v>
      </c>
      <c r="F67" s="2">
        <v>25</v>
      </c>
      <c r="G67" s="3">
        <v>0</v>
      </c>
      <c r="H67" s="3">
        <v>20.7</v>
      </c>
      <c r="I67" s="2">
        <f>ROUND(G67*(1 + H67/100),2)</f>
        <v>0</v>
      </c>
      <c r="J67" s="2">
        <f>ROUND(F67*I67,2)</f>
        <v>0</v>
      </c>
    </row>
    <row r="68" spans="1:10" ht="27.45" customHeight="1">
      <c r="A68" s="1" t="s">
        <v>210</v>
      </c>
      <c r="B68" s="1" t="s">
        <v>19</v>
      </c>
      <c r="C68" s="1" t="s">
        <v>211</v>
      </c>
      <c r="D68" s="1" t="s">
        <v>212</v>
      </c>
      <c r="E68" s="1" t="s">
        <v>43</v>
      </c>
      <c r="F68" s="2">
        <v>106</v>
      </c>
      <c r="G68" s="3">
        <v>0</v>
      </c>
      <c r="H68" s="3">
        <v>20.7</v>
      </c>
      <c r="I68" s="2">
        <f>ROUND(G68*(1 + H68/100),2)</f>
        <v>0</v>
      </c>
      <c r="J68" s="2">
        <f>ROUND(F68*I68,2)</f>
        <v>0</v>
      </c>
    </row>
    <row r="69" spans="1:10" ht="23.4" customHeight="1">
      <c r="A69" s="1" t="s">
        <v>213</v>
      </c>
      <c r="B69" s="1" t="s">
        <v>19</v>
      </c>
      <c r="C69" s="1" t="s">
        <v>214</v>
      </c>
      <c r="D69" s="1" t="s">
        <v>215</v>
      </c>
      <c r="E69" s="1" t="s">
        <v>103</v>
      </c>
      <c r="F69" s="2">
        <v>27</v>
      </c>
      <c r="G69" s="3">
        <v>0</v>
      </c>
      <c r="H69" s="3">
        <v>20.7</v>
      </c>
      <c r="I69" s="2">
        <f>ROUND(G69*(1 + H69/100),2)</f>
        <v>0</v>
      </c>
      <c r="J69" s="2">
        <f>ROUND(F69*I69,2)</f>
        <v>0</v>
      </c>
    </row>
    <row r="70" spans="1:10">
      <c r="A70" s="1" t="s">
        <v>216</v>
      </c>
      <c r="B70" s="1" t="s">
        <v>19</v>
      </c>
      <c r="C70" s="1" t="s">
        <v>217</v>
      </c>
      <c r="D70" s="1" t="s">
        <v>218</v>
      </c>
      <c r="E70" s="1" t="s">
        <v>22</v>
      </c>
      <c r="F70" s="2">
        <v>1406.92</v>
      </c>
      <c r="G70" s="3">
        <v>0</v>
      </c>
      <c r="H70" s="3">
        <v>20.7</v>
      </c>
      <c r="I70" s="2">
        <f>ROUND(G70*(1 + H70/100),2)</f>
        <v>0</v>
      </c>
      <c r="J70" s="2">
        <f>ROUND(F70*I70,2)</f>
        <v>0</v>
      </c>
    </row>
    <row r="71" spans="1:10" ht="33.3" customHeight="1">
      <c r="A71" s="1" t="s">
        <v>219</v>
      </c>
      <c r="B71" s="1" t="s">
        <v>19</v>
      </c>
      <c r="C71" s="1" t="s">
        <v>220</v>
      </c>
      <c r="D71" s="1" t="s">
        <v>221</v>
      </c>
      <c r="E71" s="1" t="s">
        <v>103</v>
      </c>
      <c r="F71" s="2">
        <v>66</v>
      </c>
      <c r="G71" s="3">
        <v>0</v>
      </c>
      <c r="H71" s="3">
        <v>20.7</v>
      </c>
      <c r="I71" s="2">
        <f>ROUND(G71*(1 + H71/100),2)</f>
        <v>0</v>
      </c>
      <c r="J71" s="2">
        <f>ROUND(F71*I71,2)</f>
        <v>0</v>
      </c>
    </row>
    <row r="72" spans="1:10" ht="81.45" customHeight="1">
      <c r="A72" s="1" t="s">
        <v>222</v>
      </c>
      <c r="B72" s="1" t="s">
        <v>19</v>
      </c>
      <c r="C72" s="1" t="s">
        <v>223</v>
      </c>
      <c r="D72" s="1" t="s">
        <v>224</v>
      </c>
      <c r="E72" s="1" t="s">
        <v>39</v>
      </c>
      <c r="F72" s="2">
        <v>127.68</v>
      </c>
      <c r="G72" s="3">
        <v>0</v>
      </c>
      <c r="H72" s="3">
        <v>20.7</v>
      </c>
      <c r="I72" s="2">
        <f>ROUND(G72*(1 + H72/100),2)</f>
        <v>0</v>
      </c>
      <c r="J72" s="2">
        <f>ROUND(F72*I72,2)</f>
        <v>0</v>
      </c>
    </row>
    <row r="73" spans="1:10">
      <c r="A73" s="1" t="s">
        <v>225</v>
      </c>
      <c r="B73" s="1" t="s">
        <v>19</v>
      </c>
      <c r="C73" s="1" t="s">
        <v>226</v>
      </c>
      <c r="D73" s="1" t="s">
        <v>227</v>
      </c>
      <c r="E73" s="1" t="s">
        <v>228</v>
      </c>
      <c r="F73" s="2">
        <v>168.83</v>
      </c>
      <c r="G73" s="3">
        <v>0</v>
      </c>
      <c r="H73" s="3">
        <v>20.7</v>
      </c>
      <c r="I73" s="2">
        <f>ROUND(G73*(1 + H73/100),2)</f>
        <v>0</v>
      </c>
      <c r="J73" s="2">
        <f>ROUND(F73*I73,2)</f>
        <v>0</v>
      </c>
    </row>
    <row r="74" spans="1:10" ht="25.2" customHeight="1">
      <c r="A74" s="1" t="s">
        <v>229</v>
      </c>
      <c r="B74" s="1" t="s">
        <v>19</v>
      </c>
      <c r="C74" s="1" t="s">
        <v>230</v>
      </c>
      <c r="D74" s="1" t="s">
        <v>231</v>
      </c>
      <c r="E74" s="1" t="s">
        <v>43</v>
      </c>
      <c r="F74" s="2">
        <v>2</v>
      </c>
      <c r="G74" s="3">
        <v>0</v>
      </c>
      <c r="H74" s="3">
        <v>20.7</v>
      </c>
      <c r="I74" s="2">
        <f>ROUND(G74*(1 + H74/100),2)</f>
        <v>0</v>
      </c>
      <c r="J74" s="2">
        <f>ROUND(F74*I74,2)</f>
        <v>0</v>
      </c>
    </row>
    <row r="75" spans="1:10" ht="25.2" customHeight="1">
      <c r="A75" s="1" t="s">
        <v>232</v>
      </c>
      <c r="B75" s="1" t="s">
        <v>19</v>
      </c>
      <c r="C75" s="1" t="s">
        <v>233</v>
      </c>
      <c r="D75" s="1" t="s">
        <v>234</v>
      </c>
      <c r="E75" s="1" t="s">
        <v>43</v>
      </c>
      <c r="F75" s="2">
        <v>2</v>
      </c>
      <c r="G75" s="3">
        <v>0</v>
      </c>
      <c r="H75" s="3">
        <v>20.7</v>
      </c>
      <c r="I75" s="2">
        <f>ROUND(G75*(1 + H75/100),2)</f>
        <v>0</v>
      </c>
      <c r="J75" s="2">
        <f>ROUND(F75*I75,2)</f>
        <v>0</v>
      </c>
    </row>
    <row r="76" spans="1:10" ht="39.6" customHeight="1">
      <c r="A76" s="1" t="s">
        <v>235</v>
      </c>
      <c r="B76" s="1" t="s">
        <v>19</v>
      </c>
      <c r="C76" s="1" t="s">
        <v>236</v>
      </c>
      <c r="D76" s="1" t="s">
        <v>237</v>
      </c>
      <c r="E76" s="1" t="s">
        <v>103</v>
      </c>
      <c r="F76" s="2">
        <v>3</v>
      </c>
      <c r="G76" s="3">
        <v>0</v>
      </c>
      <c r="H76" s="3">
        <v>20.7</v>
      </c>
      <c r="I76" s="2">
        <f>ROUND(G76*(1 + H76/100),2)</f>
        <v>0</v>
      </c>
      <c r="J76" s="2">
        <f>ROUND(F76*I76,2)</f>
        <v>0</v>
      </c>
    </row>
    <row r="77" spans="1:10">
      <c r="A77" s="1" t="s">
        <v>238</v>
      </c>
      <c r="B77" s="1" t="s">
        <v>19</v>
      </c>
      <c r="C77" s="1" t="s">
        <v>239</v>
      </c>
      <c r="D77" s="1" t="s">
        <v>240</v>
      </c>
      <c r="E77" s="1" t="s">
        <v>241</v>
      </c>
      <c r="F77" s="2">
        <v>3</v>
      </c>
      <c r="G77" s="3">
        <v>0</v>
      </c>
      <c r="H77" s="3">
        <v>20.7</v>
      </c>
      <c r="I77" s="2">
        <f>ROUND(G77*(1 + H77/100),2)</f>
        <v>0</v>
      </c>
      <c r="J77" s="2">
        <f>ROUND(F77*I77,2)</f>
        <v>0</v>
      </c>
    </row>
    <row r="78" spans="1:10">
      <c r="A78" s="1" t="s">
        <v>242</v>
      </c>
      <c r="B78" s="1"/>
      <c r="C78" s="1"/>
      <c r="D78" s="1" t="s">
        <v>243</v>
      </c>
    </row>
    <row r="79" spans="1:10" ht="32.4" customHeight="1">
      <c r="A79" s="1" t="s">
        <v>244</v>
      </c>
      <c r="B79" s="1" t="s">
        <v>19</v>
      </c>
      <c r="C79" s="1" t="s">
        <v>245</v>
      </c>
      <c r="D79" s="1" t="s">
        <v>246</v>
      </c>
      <c r="E79" s="1" t="s">
        <v>241</v>
      </c>
      <c r="F79" s="2">
        <v>77</v>
      </c>
      <c r="G79" s="3">
        <v>0</v>
      </c>
      <c r="H79" s="3">
        <v>20.7</v>
      </c>
      <c r="I79" s="2">
        <f>ROUND(G79*(1 + H79/100),2)</f>
        <v>0</v>
      </c>
      <c r="J79" s="2">
        <f>ROUND(F79*I79,2)</f>
        <v>0</v>
      </c>
    </row>
    <row r="80" spans="1:10" ht="31.5" customHeight="1">
      <c r="A80" s="1" t="s">
        <v>247</v>
      </c>
      <c r="B80" s="1" t="s">
        <v>19</v>
      </c>
      <c r="C80" s="1" t="s">
        <v>248</v>
      </c>
      <c r="D80" s="1" t="s">
        <v>249</v>
      </c>
      <c r="E80" s="1" t="s">
        <v>241</v>
      </c>
      <c r="F80" s="2">
        <v>9</v>
      </c>
      <c r="G80" s="3">
        <v>0</v>
      </c>
      <c r="H80" s="3">
        <v>20.7</v>
      </c>
      <c r="I80" s="2">
        <f>ROUND(G80*(1 + H80/100),2)</f>
        <v>0</v>
      </c>
      <c r="J80" s="2">
        <f>ROUND(F80*I80,2)</f>
        <v>0</v>
      </c>
    </row>
    <row r="81" spans="1:10" ht="45.9" customHeight="1">
      <c r="A81" s="1" t="s">
        <v>250</v>
      </c>
      <c r="B81" s="1" t="s">
        <v>19</v>
      </c>
      <c r="C81" s="1" t="s">
        <v>251</v>
      </c>
      <c r="D81" s="1" t="s">
        <v>252</v>
      </c>
      <c r="E81" s="1" t="s">
        <v>241</v>
      </c>
      <c r="F81" s="2">
        <v>12</v>
      </c>
      <c r="G81" s="3">
        <v>0</v>
      </c>
      <c r="H81" s="3">
        <v>20.7</v>
      </c>
      <c r="I81" s="2">
        <f>ROUND(G81*(1 + H81/100),2)</f>
        <v>0</v>
      </c>
      <c r="J81" s="2">
        <f>ROUND(F81*I81,2)</f>
        <v>0</v>
      </c>
    </row>
    <row r="82" spans="1:10" ht="33.3" customHeight="1">
      <c r="A82" s="1" t="s">
        <v>253</v>
      </c>
      <c r="B82" s="1" t="s">
        <v>19</v>
      </c>
      <c r="C82" s="1" t="s">
        <v>254</v>
      </c>
      <c r="D82" s="1" t="s">
        <v>255</v>
      </c>
      <c r="E82" s="1" t="s">
        <v>241</v>
      </c>
      <c r="F82" s="2">
        <v>12</v>
      </c>
      <c r="G82" s="3">
        <v>0</v>
      </c>
      <c r="H82" s="3">
        <v>20.7</v>
      </c>
      <c r="I82" s="2">
        <f>ROUND(G82*(1 + H82/100),2)</f>
        <v>0</v>
      </c>
      <c r="J82" s="2">
        <f>ROUND(F82*I82,2)</f>
        <v>0</v>
      </c>
    </row>
    <row r="83" spans="1:10" ht="31.05" customHeight="1">
      <c r="A83" s="1" t="s">
        <v>256</v>
      </c>
      <c r="B83" s="1" t="s">
        <v>19</v>
      </c>
      <c r="C83" s="1" t="s">
        <v>257</v>
      </c>
      <c r="D83" s="1" t="s">
        <v>258</v>
      </c>
      <c r="E83" s="1" t="s">
        <v>241</v>
      </c>
      <c r="F83" s="2">
        <v>12</v>
      </c>
      <c r="G83" s="3">
        <v>0</v>
      </c>
      <c r="H83" s="3">
        <v>20.7</v>
      </c>
      <c r="I83" s="2">
        <f>ROUND(G83*(1 + H83/100),2)</f>
        <v>0</v>
      </c>
      <c r="J83" s="2">
        <f>ROUND(F83*I83,2)</f>
        <v>0</v>
      </c>
    </row>
    <row r="84" spans="1:10" ht="31.5" customHeight="1">
      <c r="A84" s="1" t="s">
        <v>259</v>
      </c>
      <c r="B84" s="1" t="s">
        <v>19</v>
      </c>
      <c r="C84" s="1" t="s">
        <v>260</v>
      </c>
      <c r="D84" s="1" t="s">
        <v>261</v>
      </c>
      <c r="E84" s="1" t="s">
        <v>241</v>
      </c>
      <c r="F84" s="2">
        <v>3</v>
      </c>
      <c r="G84" s="3">
        <v>0</v>
      </c>
      <c r="H84" s="3">
        <v>20.7</v>
      </c>
      <c r="I84" s="2">
        <f>ROUND(G84*(1 + H84/100),2)</f>
        <v>0</v>
      </c>
      <c r="J84" s="2">
        <f>ROUND(F84*I84,2)</f>
        <v>0</v>
      </c>
    </row>
    <row r="85" spans="1:10" ht="52.65" customHeight="1">
      <c r="A85" s="1" t="s">
        <v>262</v>
      </c>
      <c r="B85" s="1" t="s">
        <v>19</v>
      </c>
      <c r="C85" s="1" t="s">
        <v>263</v>
      </c>
      <c r="D85" s="1" t="s">
        <v>264</v>
      </c>
      <c r="E85" s="1" t="s">
        <v>265</v>
      </c>
      <c r="F85" s="2">
        <v>87</v>
      </c>
      <c r="G85" s="3">
        <v>0</v>
      </c>
      <c r="H85" s="3">
        <v>20.7</v>
      </c>
      <c r="I85" s="2">
        <f>ROUND(G85*(1 + H85/100),2)</f>
        <v>0</v>
      </c>
      <c r="J85" s="2">
        <f>ROUND(F85*I85,2)</f>
        <v>0</v>
      </c>
    </row>
    <row r="86" spans="1:10" ht="52.65" customHeight="1">
      <c r="A86" s="1" t="s">
        <v>266</v>
      </c>
      <c r="B86" s="1" t="s">
        <v>19</v>
      </c>
      <c r="C86" s="1" t="s">
        <v>267</v>
      </c>
      <c r="D86" s="1" t="s">
        <v>268</v>
      </c>
      <c r="E86" s="1" t="s">
        <v>265</v>
      </c>
      <c r="F86" s="2">
        <v>19</v>
      </c>
      <c r="G86" s="3">
        <v>0</v>
      </c>
      <c r="H86" s="3">
        <v>20.7</v>
      </c>
      <c r="I86" s="2">
        <f>ROUND(G86*(1 + H86/100),2)</f>
        <v>0</v>
      </c>
      <c r="J86" s="2">
        <f>ROUND(F86*I86,2)</f>
        <v>0</v>
      </c>
    </row>
    <row r="87" spans="1:10" ht="116.1" customHeight="1">
      <c r="A87" s="1" t="s">
        <v>269</v>
      </c>
      <c r="B87" s="1" t="s">
        <v>270</v>
      </c>
      <c r="C87" s="1" t="s">
        <v>271</v>
      </c>
      <c r="D87" s="1" t="s">
        <v>272</v>
      </c>
      <c r="E87" s="1" t="s">
        <v>43</v>
      </c>
      <c r="F87" s="2">
        <v>1</v>
      </c>
      <c r="G87" s="3">
        <v>0</v>
      </c>
      <c r="H87" s="3">
        <v>20.7</v>
      </c>
      <c r="I87" s="2">
        <f>ROUND(G87*(1 + H87/100),2)</f>
        <v>0</v>
      </c>
      <c r="J87" s="2">
        <f>ROUND(F87*I87,2)</f>
        <v>0</v>
      </c>
    </row>
    <row r="88" spans="1:10">
      <c r="A88" s="1" t="s">
        <v>273</v>
      </c>
      <c r="B88" s="1"/>
      <c r="C88" s="1"/>
      <c r="D88" s="1" t="s">
        <v>274</v>
      </c>
    </row>
    <row r="89" spans="1:10" ht="31.05" customHeight="1">
      <c r="A89" s="1" t="s">
        <v>275</v>
      </c>
      <c r="B89" s="1" t="s">
        <v>144</v>
      </c>
      <c r="C89" s="1" t="s">
        <v>276</v>
      </c>
      <c r="D89" s="1" t="s">
        <v>277</v>
      </c>
      <c r="E89" s="1" t="s">
        <v>39</v>
      </c>
      <c r="F89" s="2">
        <v>438.66</v>
      </c>
      <c r="G89" s="3">
        <v>0</v>
      </c>
      <c r="H89" s="3">
        <v>20.7</v>
      </c>
      <c r="I89" s="2">
        <f>ROUND(G89*(1 + H89/100),2)</f>
        <v>0</v>
      </c>
      <c r="J89" s="2">
        <f>ROUND(F89*I89,2)</f>
        <v>0</v>
      </c>
    </row>
    <row r="90" spans="1:10" ht="36" customHeight="1">
      <c r="A90" s="1" t="s">
        <v>278</v>
      </c>
      <c r="B90" s="1" t="s">
        <v>144</v>
      </c>
      <c r="C90" s="1" t="s">
        <v>279</v>
      </c>
      <c r="D90" s="1" t="s">
        <v>280</v>
      </c>
      <c r="E90" s="1" t="s">
        <v>39</v>
      </c>
      <c r="F90" s="2">
        <v>698</v>
      </c>
      <c r="G90" s="3">
        <v>0</v>
      </c>
      <c r="H90" s="3">
        <v>20.7</v>
      </c>
      <c r="I90" s="2">
        <f>ROUND(G90*(1 + H90/100),2)</f>
        <v>0</v>
      </c>
      <c r="J90" s="2">
        <f>ROUND(F90*I90,2)</f>
        <v>0</v>
      </c>
    </row>
    <row r="91" spans="1:10" ht="47.7" customHeight="1">
      <c r="A91" s="1" t="s">
        <v>281</v>
      </c>
      <c r="B91" s="1" t="s">
        <v>144</v>
      </c>
      <c r="C91" s="1" t="s">
        <v>282</v>
      </c>
      <c r="D91" s="1" t="s">
        <v>283</v>
      </c>
      <c r="E91" s="1" t="s">
        <v>39</v>
      </c>
      <c r="F91" s="2">
        <v>761.8</v>
      </c>
      <c r="G91" s="3">
        <v>0</v>
      </c>
      <c r="H91" s="3">
        <v>20.7</v>
      </c>
      <c r="I91" s="2">
        <f>ROUND(G91*(1 + H91/100),2)</f>
        <v>0</v>
      </c>
      <c r="J91" s="2">
        <f>ROUND(F91*I91,2)</f>
        <v>0</v>
      </c>
    </row>
    <row r="92" spans="1:10" ht="30.6" customHeight="1">
      <c r="A92" s="1" t="s">
        <v>284</v>
      </c>
      <c r="B92" s="1" t="s">
        <v>144</v>
      </c>
      <c r="C92" s="1" t="s">
        <v>285</v>
      </c>
      <c r="D92" s="1" t="s">
        <v>286</v>
      </c>
      <c r="E92" s="1" t="s">
        <v>39</v>
      </c>
      <c r="F92" s="2">
        <v>38.14</v>
      </c>
      <c r="G92" s="3">
        <v>0</v>
      </c>
      <c r="H92" s="3">
        <v>20.7</v>
      </c>
      <c r="I92" s="2">
        <f>ROUND(G92*(1 + H92/100),2)</f>
        <v>0</v>
      </c>
      <c r="J92" s="2">
        <f>ROUND(F92*I92,2)</f>
        <v>0</v>
      </c>
    </row>
    <row r="93" spans="1:10" ht="36.45" customHeight="1">
      <c r="A93" s="1" t="s">
        <v>287</v>
      </c>
      <c r="B93" s="1" t="s">
        <v>144</v>
      </c>
      <c r="C93" s="1" t="s">
        <v>288</v>
      </c>
      <c r="D93" s="1" t="s">
        <v>289</v>
      </c>
      <c r="E93" s="1" t="s">
        <v>43</v>
      </c>
      <c r="F93" s="2">
        <v>768</v>
      </c>
      <c r="G93" s="3">
        <v>0</v>
      </c>
      <c r="H93" s="3">
        <v>20.7</v>
      </c>
      <c r="I93" s="2">
        <f>ROUND(G93*(1 + H93/100),2)</f>
        <v>0</v>
      </c>
      <c r="J93" s="2">
        <f>ROUND(F93*I93,2)</f>
        <v>0</v>
      </c>
    </row>
    <row r="94" spans="1:10">
      <c r="A94" s="1"/>
      <c r="B94" s="1"/>
      <c r="C94" s="1"/>
      <c r="D94" s="1"/>
      <c r="E94" s="1"/>
      <c r="F94" s="1"/>
      <c r="G94" s="1"/>
      <c r="H94" s="1"/>
      <c r="I94" s="1" t="s">
        <v>290</v>
      </c>
      <c r="J94" s="2">
        <f>ROUND(SUM(J5:J93),2)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2024-04-02T13:14:12Z</dcterms:created>
  <dcterms:modified xsi:type="dcterms:W3CDTF">2024-04-02T13:14:12Z</dcterms:modified>
</cp:coreProperties>
</file>