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SAUDE\GOS\Obras\OBRAS1\PROJETOS EM ANDAMENTO\UBSF COMASA\PROJETOS E ORÇAMENTO\PROJETO FINAL LICITAÇÃO\COMASA\12 PLANILHA BASE\"/>
    </mc:Choice>
  </mc:AlternateContent>
  <bookViews>
    <workbookView xWindow="0" yWindow="0" windowWidth="14580" windowHeight="9495" tabRatio="601"/>
  </bookViews>
  <sheets>
    <sheet name="A1" sheetId="1" r:id="rId1"/>
  </sheets>
  <definedNames>
    <definedName name="_xlnm.Print_Area" localSheetId="0">'A1'!$A$1:$H$63</definedName>
    <definedName name="Texto1" localSheetId="0">'A1'!#REF!</definedName>
    <definedName name="Texto10" localSheetId="0">'A1'!#REF!</definedName>
    <definedName name="Texto12" localSheetId="0">'A1'!#REF!</definedName>
    <definedName name="Texto13" localSheetId="0">'A1'!#REF!</definedName>
    <definedName name="Texto14" localSheetId="0">'A1'!#REF!</definedName>
    <definedName name="Texto15" localSheetId="0">'A1'!#REF!</definedName>
    <definedName name="Texto16" localSheetId="0">'A1'!$A$60</definedName>
    <definedName name="Texto2" localSheetId="0">'A1'!#REF!</definedName>
    <definedName name="Texto3" localSheetId="0">'A1'!$G$2</definedName>
    <definedName name="Texto4" localSheetId="0">'A1'!$A$4</definedName>
    <definedName name="Texto42" localSheetId="0">'A1'!#REF!</definedName>
    <definedName name="Texto43" localSheetId="0">'A1'!#REF!</definedName>
    <definedName name="Texto5" localSheetId="0">'A1'!$F$4</definedName>
    <definedName name="Texto7" localSheetId="0">'A1'!#REF!</definedName>
    <definedName name="Texto8" localSheetId="0">'A1'!#REF!</definedName>
    <definedName name="Texto9" localSheetId="0">'A1'!#REF!</definedName>
    <definedName name="_xlnm.Print_Titles" localSheetId="0">'A1'!$1:$8</definedName>
  </definedNames>
  <calcPr calcId="162913" iterateDelta="1E-4"/>
</workbook>
</file>

<file path=xl/calcChain.xml><?xml version="1.0" encoding="utf-8"?>
<calcChain xmlns="http://schemas.openxmlformats.org/spreadsheetml/2006/main">
  <c r="H59" i="1" l="1"/>
  <c r="G45" i="1" l="1"/>
  <c r="H45" i="1" s="1"/>
  <c r="G30" i="1" l="1"/>
  <c r="H30" i="1" s="1"/>
  <c r="G47" i="1"/>
  <c r="H47" i="1" s="1"/>
  <c r="G46" i="1"/>
  <c r="H46" i="1" s="1"/>
  <c r="G33" i="1"/>
  <c r="G32" i="1"/>
  <c r="G31" i="1"/>
  <c r="H33" i="1" l="1"/>
  <c r="H32" i="1"/>
  <c r="H31" i="1"/>
  <c r="G42" i="1"/>
  <c r="H42" i="1" s="1"/>
  <c r="G22" i="1"/>
  <c r="H22" i="1" l="1"/>
  <c r="G57" i="1" l="1"/>
  <c r="G53" i="1"/>
  <c r="H57" i="1" l="1"/>
  <c r="H53" i="1"/>
  <c r="G16" i="1" l="1"/>
  <c r="H16" i="1" s="1"/>
  <c r="G13" i="1" l="1"/>
  <c r="H13" i="1" s="1"/>
  <c r="G17" i="1"/>
  <c r="H17" i="1" s="1"/>
  <c r="G14" i="1"/>
  <c r="H14" i="1" s="1"/>
  <c r="G15" i="1"/>
  <c r="H15" i="1" s="1"/>
  <c r="G12" i="1"/>
  <c r="H12" i="1" s="1"/>
  <c r="G40" i="1" l="1"/>
  <c r="H40" i="1" s="1"/>
  <c r="G10" i="1"/>
  <c r="G56" i="1"/>
  <c r="G55" i="1"/>
  <c r="G51" i="1"/>
  <c r="G52" i="1"/>
  <c r="G54" i="1"/>
  <c r="G11" i="1"/>
  <c r="H11" i="1" s="1"/>
  <c r="G20" i="1"/>
  <c r="G21" i="1"/>
  <c r="H21" i="1" s="1"/>
  <c r="G23" i="1"/>
  <c r="H23" i="1" s="1"/>
  <c r="G24" i="1"/>
  <c r="H24" i="1" s="1"/>
  <c r="G25" i="1"/>
  <c r="G28" i="1"/>
  <c r="G29" i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1" i="1"/>
  <c r="H41" i="1" s="1"/>
  <c r="G44" i="1"/>
  <c r="G50" i="1"/>
  <c r="H10" i="1" l="1"/>
  <c r="H20" i="1"/>
  <c r="H55" i="1"/>
  <c r="H56" i="1"/>
  <c r="H44" i="1"/>
  <c r="H25" i="1"/>
  <c r="H50" i="1"/>
  <c r="H54" i="1"/>
  <c r="G43" i="1"/>
  <c r="H51" i="1"/>
  <c r="H52" i="1"/>
  <c r="H18" i="1" l="1"/>
  <c r="H43" i="1"/>
  <c r="H26" i="1"/>
  <c r="H58" i="1" l="1"/>
  <c r="H29" i="1"/>
  <c r="H28" i="1"/>
  <c r="H48" i="1" l="1"/>
</calcChain>
</file>

<file path=xl/sharedStrings.xml><?xml version="1.0" encoding="utf-8"?>
<sst xmlns="http://schemas.openxmlformats.org/spreadsheetml/2006/main" count="64" uniqueCount="61">
  <si>
    <t>2.1</t>
  </si>
  <si>
    <t>2.4</t>
  </si>
  <si>
    <t>ITEM</t>
  </si>
  <si>
    <t>DISCRIMINAÇÃO</t>
  </si>
  <si>
    <t>UNID.</t>
  </si>
  <si>
    <t>QUANT.</t>
  </si>
  <si>
    <t>PROJETO:</t>
  </si>
  <si>
    <t>CUSTO UNITÁRIO</t>
  </si>
  <si>
    <t>LOCALIZAÇÃO:</t>
  </si>
  <si>
    <t>VALOR TOTAL R$</t>
  </si>
  <si>
    <t>PREÇO DO SERVIÇO</t>
  </si>
  <si>
    <t>PREÇO UNITÁRIO</t>
  </si>
  <si>
    <t>1.0</t>
  </si>
  <si>
    <t>2.0</t>
  </si>
  <si>
    <t>4.0</t>
  </si>
  <si>
    <t>4.6</t>
  </si>
  <si>
    <t>4.2</t>
  </si>
  <si>
    <t>4.3</t>
  </si>
  <si>
    <t>4.4</t>
  </si>
  <si>
    <t>4.5</t>
  </si>
  <si>
    <t xml:space="preserve">PLANILHA DE ORÇAMENTO  </t>
  </si>
  <si>
    <t>1.2</t>
  </si>
  <si>
    <r>
      <t xml:space="preserve">MUNICÍPIO: </t>
    </r>
    <r>
      <rPr>
        <sz val="12"/>
        <color indexed="8"/>
        <rFont val="Arial"/>
        <family val="2"/>
      </rPr>
      <t>JOINVILLE</t>
    </r>
  </si>
  <si>
    <t>2.2</t>
  </si>
  <si>
    <t>2.5</t>
  </si>
  <si>
    <t>2.3</t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</si>
  <si>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</si>
  <si>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</si>
  <si>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</si>
  <si>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</si>
  <si>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</si>
  <si>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</si>
  <si>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</si>
  <si>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</si>
  <si>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</si>
  <si>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</si>
  <si>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</si>
  <si>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</si>
  <si>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</si>
  <si>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</si>
  <si>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</si>
  <si>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</si>
  <si>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</si>
  <si>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</si>
  <si>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4.1</t>
  </si>
  <si>
    <t>1.1</t>
  </si>
  <si>
    <t>SUBTOTAL</t>
  </si>
  <si>
    <t>1.3</t>
  </si>
  <si>
    <t>1.4</t>
  </si>
  <si>
    <t>1.5</t>
  </si>
  <si>
    <t>1.6</t>
  </si>
  <si>
    <t>1.7</t>
  </si>
  <si>
    <t>1.8</t>
  </si>
  <si>
    <t>3.18</t>
  </si>
  <si>
    <t>3.19</t>
  </si>
  <si>
    <t>4.7</t>
  </si>
  <si>
    <t>4.8</t>
  </si>
  <si>
    <t>2.6</t>
  </si>
  <si>
    <t>3.20</t>
  </si>
  <si>
    <t xml:space="preserve">BDI (%) </t>
  </si>
  <si>
    <t xml:space="preserve">Data de referência dos custos: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</si>
</sst>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 &quot;#,##0.00"/>
    <numFmt numFmtId="167" formatCode="&quot;R$&quot;\ #,##0.00"/>
  </numFmts>
  <fonts count="16" x14ac:knownFonts="1">
    <font>
      <sz val="10"/>
      <name val="Arial"/>
    </font>
    <font>
      <sz val="10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8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145">
    <xf numFmtId="0" fontId="0" fillId="0" borderId="0" xfId="0"/>
    <xf numFmtId="0" fontId="9" fillId="0" borderId="0" xfId="0" applyFont="1" applyAlignment="1">
      <alignment horizontal="left" wrapText="1"/>
    </xf>
    <xf numFmtId="166" fontId="0" fillId="0" borderId="0" xfId="0" applyNumberFormat="1"/>
    <xf numFmtId="165" fontId="0" fillId="0" borderId="0" xfId="0" applyNumberFormat="1"/>
    <xf numFmtId="2" fontId="5" fillId="0" borderId="1" xfId="0" applyNumberFormat="1" applyFont="1" applyFill="1" applyBorder="1" applyAlignment="1">
      <alignment horizontal="justify" vertical="center" wrapText="1"/>
    </xf>
    <xf numFmtId="2" fontId="5" fillId="0" borderId="1" xfId="7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Border="1"/>
    <xf numFmtId="165" fontId="5" fillId="0" borderId="1" xfId="7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0" fontId="5" fillId="0" borderId="0" xfId="0" applyFont="1"/>
    <xf numFmtId="2" fontId="5" fillId="0" borderId="3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10" fontId="5" fillId="0" borderId="3" xfId="0" applyNumberFormat="1" applyFont="1" applyBorder="1" applyAlignment="1">
      <alignment horizontal="right" vertical="center" wrapText="1"/>
    </xf>
    <xf numFmtId="10" fontId="5" fillId="0" borderId="3" xfId="0" applyNumberFormat="1" applyFont="1" applyFill="1" applyBorder="1" applyAlignment="1">
      <alignment horizontal="right" vertical="center" wrapText="1"/>
    </xf>
    <xf numFmtId="10" fontId="5" fillId="2" borderId="14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11" fillId="2" borderId="16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top" wrapText="1"/>
    </xf>
    <xf numFmtId="4" fontId="4" fillId="2" borderId="14" xfId="0" applyNumberFormat="1" applyFont="1" applyFill="1" applyBorder="1" applyAlignment="1">
      <alignment horizontal="right" wrapText="1"/>
    </xf>
    <xf numFmtId="167" fontId="5" fillId="2" borderId="14" xfId="0" applyNumberFormat="1" applyFont="1" applyFill="1" applyBorder="1" applyAlignment="1">
      <alignment horizontal="right" vertical="center" wrapText="1"/>
    </xf>
    <xf numFmtId="166" fontId="5" fillId="2" borderId="17" xfId="0" applyNumberFormat="1" applyFont="1" applyFill="1" applyBorder="1" applyAlignment="1">
      <alignment horizontal="right" vertical="center" wrapText="1"/>
    </xf>
    <xf numFmtId="10" fontId="5" fillId="2" borderId="25" xfId="0" applyNumberFormat="1" applyFont="1" applyFill="1" applyBorder="1" applyAlignment="1">
      <alignment horizontal="right" vertical="center" wrapText="1"/>
    </xf>
    <xf numFmtId="0" fontId="11" fillId="2" borderId="25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right" wrapText="1"/>
    </xf>
    <xf numFmtId="167" fontId="5" fillId="2" borderId="25" xfId="0" applyNumberFormat="1" applyFont="1" applyFill="1" applyBorder="1" applyAlignment="1">
      <alignment horizontal="right" vertical="center" wrapText="1"/>
    </xf>
    <xf numFmtId="0" fontId="11" fillId="2" borderId="34" xfId="0" applyNumberFormat="1" applyFont="1" applyFill="1" applyBorder="1" applyAlignment="1">
      <alignment horizontal="center" vertical="center"/>
    </xf>
    <xf numFmtId="166" fontId="5" fillId="2" borderId="33" xfId="0" applyNumberFormat="1" applyFont="1" applyFill="1" applyBorder="1" applyAlignment="1">
      <alignment horizontal="right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165" fontId="0" fillId="0" borderId="0" xfId="8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164" fontId="11" fillId="0" borderId="0" xfId="1" applyFont="1" applyFill="1" applyBorder="1" applyAlignment="1">
      <alignment horizontal="center" vertical="center"/>
    </xf>
    <xf numFmtId="10" fontId="0" fillId="0" borderId="8" xfId="1" applyNumberFormat="1" applyFont="1" applyFill="1" applyBorder="1" applyAlignment="1">
      <alignment horizontal="center" vertical="center"/>
    </xf>
    <xf numFmtId="164" fontId="11" fillId="0" borderId="12" xfId="1" applyFont="1" applyFill="1" applyBorder="1" applyAlignment="1">
      <alignment horizontal="center" vertical="center"/>
    </xf>
    <xf numFmtId="0" fontId="0" fillId="0" borderId="0" xfId="0" applyFill="1"/>
    <xf numFmtId="164" fontId="5" fillId="0" borderId="4" xfId="1" applyFont="1" applyFill="1" applyBorder="1" applyAlignment="1">
      <alignment horizontal="center" vertical="center"/>
    </xf>
    <xf numFmtId="164" fontId="5" fillId="0" borderId="30" xfId="1" applyFont="1" applyFill="1" applyBorder="1" applyAlignment="1">
      <alignment horizontal="center" vertical="center"/>
    </xf>
    <xf numFmtId="164" fontId="5" fillId="0" borderId="35" xfId="1" applyFont="1" applyFill="1" applyBorder="1" applyAlignment="1">
      <alignment horizontal="center" vertical="center"/>
    </xf>
    <xf numFmtId="164" fontId="1" fillId="0" borderId="1" xfId="1" applyFont="1" applyFill="1" applyBorder="1" applyAlignment="1">
      <alignment horizontal="center" vertical="center"/>
    </xf>
    <xf numFmtId="164" fontId="1" fillId="0" borderId="2" xfId="1" applyFont="1" applyFill="1" applyBorder="1" applyAlignment="1">
      <alignment horizontal="center" vertical="center"/>
    </xf>
    <xf numFmtId="164" fontId="1" fillId="0" borderId="1" xfId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1" applyFont="1" applyFill="1" applyBorder="1" applyAlignment="1" applyProtection="1">
      <alignment vertical="center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justify" vertical="center" wrapText="1"/>
    </xf>
    <xf numFmtId="165" fontId="0" fillId="0" borderId="22" xfId="8" applyFont="1" applyFill="1" applyBorder="1" applyAlignment="1">
      <alignment horizontal="right" vertical="center"/>
    </xf>
    <xf numFmtId="164" fontId="11" fillId="0" borderId="22" xfId="1" applyFont="1" applyFill="1" applyBorder="1" applyAlignment="1">
      <alignment horizontal="center" vertical="center"/>
    </xf>
    <xf numFmtId="165" fontId="1" fillId="0" borderId="1" xfId="7" applyFont="1" applyFill="1" applyBorder="1" applyAlignment="1">
      <alignment horizontal="right" vertical="center"/>
    </xf>
    <xf numFmtId="165" fontId="1" fillId="0" borderId="3" xfId="7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165" fontId="1" fillId="0" borderId="2" xfId="7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left" vertical="center" wrapText="1"/>
    </xf>
    <xf numFmtId="0" fontId="0" fillId="0" borderId="15" xfId="0" applyFill="1" applyBorder="1" applyAlignment="1">
      <alignment vertical="center" wrapText="1"/>
    </xf>
    <xf numFmtId="164" fontId="1" fillId="0" borderId="3" xfId="1" applyFont="1" applyFill="1" applyBorder="1" applyAlignment="1" applyProtection="1">
      <alignment horizontal="center" vertical="center"/>
    </xf>
    <xf numFmtId="2" fontId="1" fillId="0" borderId="2" xfId="0" applyNumberFormat="1" applyFont="1" applyFill="1" applyBorder="1" applyAlignment="1">
      <alignment horizontal="justify" vertical="center" wrapText="1"/>
    </xf>
    <xf numFmtId="2" fontId="5" fillId="0" borderId="9" xfId="0" applyNumberFormat="1" applyFont="1" applyFill="1" applyBorder="1" applyAlignment="1">
      <alignment horizontal="center" vertical="center"/>
    </xf>
    <xf numFmtId="166" fontId="5" fillId="0" borderId="30" xfId="0" applyNumberFormat="1" applyFont="1" applyFill="1" applyBorder="1" applyAlignment="1">
      <alignment horizontal="right" vertical="center" wrapText="1"/>
    </xf>
    <xf numFmtId="2" fontId="5" fillId="0" borderId="31" xfId="0" applyNumberFormat="1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right" vertical="center" wrapText="1"/>
    </xf>
    <xf numFmtId="166" fontId="5" fillId="0" borderId="4" xfId="0" applyNumberFormat="1" applyFont="1" applyBorder="1" applyAlignment="1">
      <alignment horizontal="right" vertical="center" wrapText="1"/>
    </xf>
    <xf numFmtId="166" fontId="5" fillId="0" borderId="35" xfId="0" applyNumberFormat="1" applyFont="1" applyBorder="1" applyAlignment="1">
      <alignment horizontal="right" vertical="center" wrapText="1"/>
    </xf>
    <xf numFmtId="1" fontId="5" fillId="0" borderId="31" xfId="1" applyNumberFormat="1" applyFont="1" applyBorder="1" applyAlignment="1">
      <alignment horizontal="center" vertical="center"/>
    </xf>
    <xf numFmtId="1" fontId="5" fillId="0" borderId="31" xfId="1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166" fontId="8" fillId="2" borderId="10" xfId="0" applyNumberFormat="1" applyFont="1" applyFill="1" applyBorder="1" applyAlignment="1">
      <alignment horizontal="right" vertical="center" wrapText="1"/>
    </xf>
    <xf numFmtId="0" fontId="12" fillId="0" borderId="1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12" fillId="0" borderId="34" xfId="0" applyFont="1" applyBorder="1" applyAlignment="1">
      <alignment vertical="center"/>
    </xf>
    <xf numFmtId="0" fontId="0" fillId="0" borderId="25" xfId="0" applyBorder="1"/>
    <xf numFmtId="0" fontId="0" fillId="0" borderId="25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16" xfId="0" applyFont="1" applyBorder="1" applyAlignment="1">
      <alignment vertical="center" wrapText="1"/>
    </xf>
    <xf numFmtId="2" fontId="1" fillId="0" borderId="24" xfId="0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right" vertical="center" wrapText="1"/>
    </xf>
    <xf numFmtId="0" fontId="6" fillId="2" borderId="22" xfId="0" applyFont="1" applyFill="1" applyBorder="1" applyAlignment="1">
      <alignment horizontal="right" vertical="center" wrapText="1"/>
    </xf>
    <xf numFmtId="0" fontId="6" fillId="2" borderId="2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justify" vertical="top" wrapText="1"/>
    </xf>
    <xf numFmtId="0" fontId="5" fillId="0" borderId="26" xfId="0" applyFont="1" applyBorder="1" applyAlignment="1">
      <alignment horizontal="justify" vertical="top" wrapText="1"/>
    </xf>
    <xf numFmtId="0" fontId="0" fillId="0" borderId="26" xfId="0" applyBorder="1" applyAlignment="1"/>
    <xf numFmtId="0" fontId="6" fillId="0" borderId="39" xfId="0" applyFont="1" applyBorder="1" applyAlignment="1">
      <alignment horizontal="justify" vertical="top" wrapText="1"/>
    </xf>
    <xf numFmtId="0" fontId="5" fillId="0" borderId="25" xfId="0" applyFont="1" applyBorder="1" applyAlignment="1">
      <alignment horizontal="justify" vertical="top" wrapText="1"/>
    </xf>
    <xf numFmtId="0" fontId="0" fillId="0" borderId="25" xfId="0" applyBorder="1" applyAlignment="1">
      <alignment horizontal="justify" vertical="top" wrapText="1"/>
    </xf>
    <xf numFmtId="0" fontId="6" fillId="0" borderId="37" xfId="0" applyFont="1" applyBorder="1" applyAlignment="1">
      <alignment horizontal="justify" vertical="top" wrapText="1"/>
    </xf>
    <xf numFmtId="0" fontId="0" fillId="0" borderId="26" xfId="0" applyBorder="1" applyAlignment="1">
      <alignment horizontal="justify" vertical="top" wrapText="1"/>
    </xf>
    <xf numFmtId="0" fontId="0" fillId="0" borderId="36" xfId="0" applyBorder="1" applyAlignment="1">
      <alignment horizontal="justify" vertical="top" wrapText="1"/>
    </xf>
    <xf numFmtId="0" fontId="0" fillId="0" borderId="34" xfId="0" applyBorder="1" applyAlignment="1">
      <alignment horizontal="justify" vertical="top" wrapText="1"/>
    </xf>
    <xf numFmtId="0" fontId="0" fillId="0" borderId="33" xfId="0" applyBorder="1" applyAlignment="1">
      <alignment horizontal="justify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3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wrapText="1"/>
    </xf>
    <xf numFmtId="0" fontId="0" fillId="0" borderId="27" xfId="0" applyBorder="1" applyAlignment="1">
      <alignment wrapText="1"/>
    </xf>
    <xf numFmtId="0" fontId="13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3" fillId="0" borderId="13" xfId="0" applyFont="1" applyBorder="1" applyAlignment="1">
      <alignment vertical="top" wrapText="1"/>
    </xf>
    <xf numFmtId="0" fontId="0" fillId="0" borderId="18" xfId="0" applyBorder="1" applyAlignment="1">
      <alignment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12">
    <cellStyle name="Moeda" xfId="1" builtinId="4"/>
    <cellStyle name="Normal" xfId="0" builtinId="0"/>
    <cellStyle name="Normal 10" xfId="2"/>
    <cellStyle name="Normal 10 2" xfId="3"/>
    <cellStyle name="Normal 2" xfId="4"/>
    <cellStyle name="Normal 5 2" xfId="5"/>
    <cellStyle name="Separador de milhares 2" xfId="6"/>
    <cellStyle name="Vírgula" xfId="7" builtinId="3"/>
    <cellStyle name="Vírgula 2" xfId="8"/>
    <cellStyle name="Vírgula 6" xfId="9"/>
    <cellStyle name="Vírgula 6 2" xfId="10"/>
    <cellStyle name="Vírgula 8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tabSelected="1" view="pageBreakPreview" zoomScaleNormal="90" zoomScaleSheetLayoutView="100" workbookViewId="0">
      <selection activeCell="K18" sqref="K18"/>
    </sheetView>
  </sheetViews>
  <sheetFormatPr defaultRowHeight="12.75" x14ac:dyDescent="0.2"/>
  <cols>
    <col min="1" max="1" width="20.7109375" customWidth="1"/>
    <col min="2" max="2" width="56" customWidth="1"/>
    <col min="3" max="3" width="6.28515625" customWidth="1"/>
    <col min="4" max="4" width="10.28515625" customWidth="1"/>
    <col min="5" max="5" width="17" bestFit="1" customWidth="1"/>
    <col min="6" max="6" width="9.85546875" customWidth="1"/>
    <col min="7" max="7" width="17" bestFit="1" customWidth="1"/>
    <col min="8" max="8" width="19.85546875" bestFit="1" customWidth="1"/>
    <col min="9" max="9" width="13.140625" bestFit="1" customWidth="1"/>
  </cols>
  <sheetData>
    <row r="1" spans="1:9" ht="36" customHeight="1" thickBot="1" x14ac:dyDescent="0.25">
      <c r="A1" s="117" t="s">
        <v>20</v>
      </c>
      <c r="B1" s="118"/>
      <c r="C1" s="118"/>
      <c r="D1" s="118"/>
      <c r="E1" s="118"/>
      <c r="F1" s="118"/>
      <c r="G1" s="119"/>
      <c r="H1" s="120"/>
    </row>
    <row r="2" spans="1:9" ht="13.5" customHeight="1" x14ac:dyDescent="0.2">
      <c r="A2" s="121" t="s">
        <v>22</v>
      </c>
      <c r="B2" s="122"/>
      <c r="C2" s="122"/>
      <c r="D2" s="122"/>
      <c r="E2" s="122"/>
      <c r="F2" s="122"/>
      <c r="G2" s="123"/>
      <c r="H2" s="124"/>
    </row>
    <row r="3" spans="1:9" ht="12.75" customHeight="1" x14ac:dyDescent="0.2">
      <c r="A3" s="125"/>
      <c r="B3" s="126"/>
      <c r="C3" s="126"/>
      <c r="D3" s="126"/>
      <c r="E3" s="126"/>
      <c r="F3" s="126"/>
      <c r="G3" s="127"/>
      <c r="H3" s="128"/>
    </row>
    <row r="4" spans="1:9" ht="23.25" customHeight="1" thickBot="1" x14ac:dyDescent="0.25">
      <c r="A4" s="12" t="s">
        <v>6</v>
      </c>
      <c r="B4" s="136"/>
      <c r="C4" s="136"/>
      <c r="D4" s="136"/>
      <c r="E4" s="136"/>
      <c r="F4" s="136"/>
      <c r="G4" s="141"/>
      <c r="H4" s="142"/>
    </row>
    <row r="5" spans="1:9" ht="39" customHeight="1" thickBot="1" x14ac:dyDescent="0.25">
      <c r="A5" s="97" t="s">
        <v>8</v>
      </c>
      <c r="B5" s="129"/>
      <c r="C5" s="130"/>
      <c r="D5" s="130"/>
      <c r="E5" s="130"/>
      <c r="F5" s="130"/>
      <c r="G5" s="130"/>
      <c r="H5" s="131"/>
    </row>
    <row r="6" spans="1:9" ht="16.5" thickBot="1" x14ac:dyDescent="0.25">
      <c r="A6" s="137" t="s">
        <v>60</v>
      </c>
      <c r="B6" s="138"/>
      <c r="C6" s="138"/>
      <c r="D6" s="138"/>
      <c r="E6" s="138"/>
      <c r="F6" s="138"/>
      <c r="G6" s="139"/>
      <c r="H6" s="140"/>
    </row>
    <row r="7" spans="1:9" ht="21" customHeight="1" x14ac:dyDescent="0.2">
      <c r="A7" s="143" t="s">
        <v>2</v>
      </c>
      <c r="B7" s="132" t="s">
        <v>3</v>
      </c>
      <c r="C7" s="132" t="s">
        <v>4</v>
      </c>
      <c r="D7" s="132" t="s">
        <v>5</v>
      </c>
      <c r="E7" s="132" t="s">
        <v>7</v>
      </c>
      <c r="F7" s="132" t="s">
        <v>59</v>
      </c>
      <c r="G7" s="132" t="s">
        <v>11</v>
      </c>
      <c r="H7" s="134" t="s">
        <v>10</v>
      </c>
    </row>
    <row r="8" spans="1:9" ht="20.25" customHeight="1" thickBot="1" x14ac:dyDescent="0.25">
      <c r="A8" s="144"/>
      <c r="B8" s="133"/>
      <c r="C8" s="133"/>
      <c r="D8" s="133"/>
      <c r="E8" s="133"/>
      <c r="F8" s="133"/>
      <c r="G8" s="133"/>
      <c r="H8" s="135"/>
    </row>
    <row r="9" spans="1:9" s="21" customFormat="1" ht="21.75" customHeight="1" thickBot="1" x14ac:dyDescent="0.25">
      <c r="A9" s="33" t="s">
        <v>12</v>
      </c>
      <c r="B9" s="34"/>
      <c r="C9" s="35"/>
      <c r="D9" s="36"/>
      <c r="E9" s="36"/>
      <c r="F9" s="27"/>
      <c r="G9" s="37"/>
      <c r="H9" s="38"/>
    </row>
    <row r="10" spans="1:9" x14ac:dyDescent="0.2">
      <c r="A10" s="80" t="s">
        <v>45</v>
      </c>
      <c r="B10" s="13"/>
      <c r="C10" s="10"/>
      <c r="D10" s="71"/>
      <c r="E10" s="57"/>
      <c r="F10" s="23"/>
      <c r="G10" s="29">
        <f>ROUND(E10*(1+F10),2)</f>
        <v>0</v>
      </c>
      <c r="H10" s="81">
        <f>ROUND(G10*D10,2)</f>
        <v>0</v>
      </c>
      <c r="I10" s="2"/>
    </row>
    <row r="11" spans="1:9" x14ac:dyDescent="0.2">
      <c r="A11" s="82" t="s">
        <v>21</v>
      </c>
      <c r="B11" s="14"/>
      <c r="C11" s="73"/>
      <c r="D11" s="71"/>
      <c r="E11" s="57"/>
      <c r="F11" s="23"/>
      <c r="G11" s="29">
        <f>ROUND(E11*(1+F11),2)</f>
        <v>0</v>
      </c>
      <c r="H11" s="83">
        <f>ROUND(G11*D11,2)</f>
        <v>0</v>
      </c>
      <c r="I11" s="2"/>
    </row>
    <row r="12" spans="1:9" x14ac:dyDescent="0.2">
      <c r="A12" s="82" t="s">
        <v>47</v>
      </c>
      <c r="B12" s="14"/>
      <c r="C12" s="61"/>
      <c r="D12" s="9"/>
      <c r="E12" s="57"/>
      <c r="F12" s="23"/>
      <c r="G12" s="29">
        <f>ROUND(E12*(1+F12),2)</f>
        <v>0</v>
      </c>
      <c r="H12" s="81">
        <f>ROUND(G12*D12,2)</f>
        <v>0</v>
      </c>
      <c r="I12" s="2"/>
    </row>
    <row r="13" spans="1:9" x14ac:dyDescent="0.2">
      <c r="A13" s="82" t="s">
        <v>48</v>
      </c>
      <c r="B13" s="14"/>
      <c r="C13" s="61"/>
      <c r="D13" s="9"/>
      <c r="E13" s="57"/>
      <c r="F13" s="23"/>
      <c r="G13" s="29">
        <f t="shared" ref="G13:G17" si="0">ROUND(E13*(1+F13),2)</f>
        <v>0</v>
      </c>
      <c r="H13" s="81">
        <f t="shared" ref="H13:H17" si="1">ROUND(G13*D13,2)</f>
        <v>0</v>
      </c>
    </row>
    <row r="14" spans="1:9" x14ac:dyDescent="0.2">
      <c r="A14" s="82" t="s">
        <v>49</v>
      </c>
      <c r="B14" s="14"/>
      <c r="C14" s="61"/>
      <c r="D14" s="9"/>
      <c r="E14" s="57"/>
      <c r="F14" s="23"/>
      <c r="G14" s="29">
        <f t="shared" si="0"/>
        <v>0</v>
      </c>
      <c r="H14" s="81">
        <f t="shared" si="1"/>
        <v>0</v>
      </c>
    </row>
    <row r="15" spans="1:9" x14ac:dyDescent="0.2">
      <c r="A15" s="82" t="s">
        <v>50</v>
      </c>
      <c r="B15" s="14"/>
      <c r="C15" s="61"/>
      <c r="D15" s="9"/>
      <c r="E15" s="57"/>
      <c r="F15" s="23"/>
      <c r="G15" s="29">
        <f t="shared" si="0"/>
        <v>0</v>
      </c>
      <c r="H15" s="81">
        <f t="shared" si="1"/>
        <v>0</v>
      </c>
    </row>
    <row r="16" spans="1:9" x14ac:dyDescent="0.2">
      <c r="A16" s="82" t="s">
        <v>51</v>
      </c>
      <c r="B16" s="14"/>
      <c r="C16" s="61"/>
      <c r="D16" s="71"/>
      <c r="E16" s="57"/>
      <c r="F16" s="23"/>
      <c r="G16" s="29">
        <f t="shared" si="0"/>
        <v>0</v>
      </c>
      <c r="H16" s="81">
        <f t="shared" si="1"/>
        <v>0</v>
      </c>
    </row>
    <row r="17" spans="1:9" ht="13.5" thickBot="1" x14ac:dyDescent="0.25">
      <c r="A17" s="82" t="s">
        <v>52</v>
      </c>
      <c r="B17" s="14"/>
      <c r="C17" s="61"/>
      <c r="D17" s="9"/>
      <c r="E17" s="57"/>
      <c r="F17" s="23"/>
      <c r="G17" s="29">
        <f t="shared" si="0"/>
        <v>0</v>
      </c>
      <c r="H17" s="81">
        <f t="shared" si="1"/>
        <v>0</v>
      </c>
    </row>
    <row r="18" spans="1:9" ht="13.5" thickBot="1" x14ac:dyDescent="0.25">
      <c r="A18" s="46"/>
      <c r="B18" s="47"/>
      <c r="C18" s="48"/>
      <c r="D18" s="49"/>
      <c r="E18" s="50"/>
      <c r="F18" s="51"/>
      <c r="G18" s="52" t="s">
        <v>46</v>
      </c>
      <c r="H18" s="52">
        <f>SUM(H10:H17)</f>
        <v>0</v>
      </c>
      <c r="I18" s="53"/>
    </row>
    <row r="19" spans="1:9" s="21" customFormat="1" ht="21.75" customHeight="1" thickBot="1" x14ac:dyDescent="0.25">
      <c r="A19" s="33" t="s">
        <v>13</v>
      </c>
      <c r="B19" s="34"/>
      <c r="C19" s="35"/>
      <c r="D19" s="36"/>
      <c r="E19" s="36"/>
      <c r="F19" s="27"/>
      <c r="G19" s="37"/>
      <c r="H19" s="38"/>
    </row>
    <row r="20" spans="1:9" x14ac:dyDescent="0.2">
      <c r="A20" s="80" t="s">
        <v>0</v>
      </c>
      <c r="B20" s="17"/>
      <c r="C20" s="73"/>
      <c r="D20" s="71"/>
      <c r="E20" s="57"/>
      <c r="F20" s="24"/>
      <c r="G20" s="30">
        <f t="shared" ref="G20:G25" si="2">ROUND(E20*(1+F20),2)</f>
        <v>0</v>
      </c>
      <c r="H20" s="84">
        <f t="shared" ref="H20:H25" si="3">ROUND(G20*D20,2)</f>
        <v>0</v>
      </c>
      <c r="I20" s="3"/>
    </row>
    <row r="21" spans="1:9" x14ac:dyDescent="0.2">
      <c r="A21" s="80" t="s">
        <v>23</v>
      </c>
      <c r="B21" s="17"/>
      <c r="C21" s="73"/>
      <c r="D21" s="9"/>
      <c r="E21" s="57"/>
      <c r="F21" s="24"/>
      <c r="G21" s="30">
        <f t="shared" si="2"/>
        <v>0</v>
      </c>
      <c r="H21" s="84">
        <f t="shared" si="3"/>
        <v>0</v>
      </c>
    </row>
    <row r="22" spans="1:9" x14ac:dyDescent="0.2">
      <c r="A22" s="80" t="s">
        <v>25</v>
      </c>
      <c r="B22" s="62"/>
      <c r="C22" s="61"/>
      <c r="D22" s="9"/>
      <c r="E22" s="57"/>
      <c r="F22" s="24"/>
      <c r="G22" s="30">
        <f t="shared" ref="G22" si="4">ROUND(E22*(1+F22),2)</f>
        <v>0</v>
      </c>
      <c r="H22" s="84">
        <f t="shared" ref="H22" si="5">ROUND(G22*D22,2)</f>
        <v>0</v>
      </c>
    </row>
    <row r="23" spans="1:9" x14ac:dyDescent="0.2">
      <c r="A23" s="80" t="s">
        <v>1</v>
      </c>
      <c r="B23" s="62"/>
      <c r="C23" s="73"/>
      <c r="D23" s="9"/>
      <c r="E23" s="57"/>
      <c r="F23" s="24"/>
      <c r="G23" s="30">
        <f t="shared" si="2"/>
        <v>0</v>
      </c>
      <c r="H23" s="84">
        <f t="shared" si="3"/>
        <v>0</v>
      </c>
      <c r="I23" s="8"/>
    </row>
    <row r="24" spans="1:9" x14ac:dyDescent="0.2">
      <c r="A24" s="80" t="s">
        <v>24</v>
      </c>
      <c r="B24" s="62"/>
      <c r="C24" s="61"/>
      <c r="D24" s="71"/>
      <c r="E24" s="57"/>
      <c r="F24" s="24"/>
      <c r="G24" s="30">
        <f t="shared" si="2"/>
        <v>0</v>
      </c>
      <c r="H24" s="84">
        <f t="shared" si="3"/>
        <v>0</v>
      </c>
    </row>
    <row r="25" spans="1:9" ht="13.5" thickBot="1" x14ac:dyDescent="0.25">
      <c r="A25" s="80" t="s">
        <v>57</v>
      </c>
      <c r="B25" s="62"/>
      <c r="C25" s="16"/>
      <c r="D25" s="9"/>
      <c r="E25" s="58"/>
      <c r="F25" s="24"/>
      <c r="G25" s="31">
        <f t="shared" si="2"/>
        <v>0</v>
      </c>
      <c r="H25" s="85">
        <f t="shared" si="3"/>
        <v>0</v>
      </c>
    </row>
    <row r="26" spans="1:9" ht="13.5" thickBot="1" x14ac:dyDescent="0.25">
      <c r="A26" s="46"/>
      <c r="B26" s="47"/>
      <c r="C26" s="69"/>
      <c r="D26" s="49"/>
      <c r="E26" s="70"/>
      <c r="F26" s="51"/>
      <c r="G26" s="52" t="s">
        <v>46</v>
      </c>
      <c r="H26" s="52">
        <f>SUM(H20:H25)</f>
        <v>0</v>
      </c>
      <c r="I26" s="53"/>
    </row>
    <row r="27" spans="1:9" s="21" customFormat="1" ht="21.75" customHeight="1" thickBot="1" x14ac:dyDescent="0.25">
      <c r="A27" s="33" t="s">
        <v>26</v>
      </c>
      <c r="B27" s="34"/>
      <c r="C27" s="35"/>
      <c r="D27" s="36"/>
      <c r="E27" s="36"/>
      <c r="F27" s="27"/>
      <c r="G27" s="37"/>
      <c r="H27" s="38"/>
    </row>
    <row r="28" spans="1:9" x14ac:dyDescent="0.2">
      <c r="A28" s="98" t="s">
        <v>27</v>
      </c>
      <c r="B28" s="66"/>
      <c r="C28" s="28"/>
      <c r="D28" s="72"/>
      <c r="E28" s="57"/>
      <c r="F28" s="24"/>
      <c r="G28" s="19">
        <f t="shared" ref="G28:G44" si="6">ROUND(E28*(1+F28),2)</f>
        <v>0</v>
      </c>
      <c r="H28" s="54">
        <f t="shared" ref="H28:H44" si="7">ROUND(G28*D28,2)</f>
        <v>0</v>
      </c>
      <c r="I28" s="15"/>
    </row>
    <row r="29" spans="1:9" x14ac:dyDescent="0.2">
      <c r="A29" s="88" t="s">
        <v>28</v>
      </c>
      <c r="B29" s="32"/>
      <c r="C29" s="28"/>
      <c r="D29" s="71"/>
      <c r="E29" s="57"/>
      <c r="F29" s="24"/>
      <c r="G29" s="19">
        <f t="shared" si="6"/>
        <v>0</v>
      </c>
      <c r="H29" s="54">
        <f t="shared" si="7"/>
        <v>0</v>
      </c>
      <c r="I29" s="15"/>
    </row>
    <row r="30" spans="1:9" x14ac:dyDescent="0.2">
      <c r="A30" s="88" t="s">
        <v>29</v>
      </c>
      <c r="B30" s="76"/>
      <c r="C30" s="64"/>
      <c r="D30" s="71"/>
      <c r="E30" s="57"/>
      <c r="F30" s="24"/>
      <c r="G30" s="19">
        <f t="shared" ref="G30" si="8">ROUND(E30*(1+F30),2)</f>
        <v>0</v>
      </c>
      <c r="H30" s="54">
        <f t="shared" ref="H30" si="9">ROUND(G30*D30,2)</f>
        <v>0</v>
      </c>
      <c r="I30" s="15"/>
    </row>
    <row r="31" spans="1:9" x14ac:dyDescent="0.2">
      <c r="A31" s="88" t="s">
        <v>30</v>
      </c>
      <c r="B31" s="76"/>
      <c r="C31" s="64"/>
      <c r="D31" s="71"/>
      <c r="E31" s="57"/>
      <c r="F31" s="24"/>
      <c r="G31" s="19">
        <f t="shared" ref="G31:G33" si="10">ROUND(E31*(1+F31),2)</f>
        <v>0</v>
      </c>
      <c r="H31" s="54">
        <f t="shared" ref="H31:H33" si="11">ROUND(G31*D31,2)</f>
        <v>0</v>
      </c>
      <c r="I31" s="15"/>
    </row>
    <row r="32" spans="1:9" x14ac:dyDescent="0.2">
      <c r="A32" s="88" t="s">
        <v>31</v>
      </c>
      <c r="B32" s="76"/>
      <c r="C32" s="64"/>
      <c r="D32" s="71"/>
      <c r="E32" s="57"/>
      <c r="F32" s="24"/>
      <c r="G32" s="19">
        <f t="shared" si="10"/>
        <v>0</v>
      </c>
      <c r="H32" s="54">
        <f t="shared" si="11"/>
        <v>0</v>
      </c>
      <c r="I32" s="15"/>
    </row>
    <row r="33" spans="1:9" x14ac:dyDescent="0.2">
      <c r="A33" s="88" t="s">
        <v>32</v>
      </c>
      <c r="B33" s="76"/>
      <c r="C33" s="64"/>
      <c r="D33" s="9"/>
      <c r="E33" s="57"/>
      <c r="F33" s="23"/>
      <c r="G33" s="19">
        <f t="shared" si="10"/>
        <v>0</v>
      </c>
      <c r="H33" s="54">
        <f t="shared" si="11"/>
        <v>0</v>
      </c>
    </row>
    <row r="34" spans="1:9" x14ac:dyDescent="0.2">
      <c r="A34" s="88" t="s">
        <v>33</v>
      </c>
      <c r="B34" s="4"/>
      <c r="C34" s="28"/>
      <c r="D34" s="9"/>
      <c r="E34" s="57"/>
      <c r="F34" s="24"/>
      <c r="G34" s="19">
        <f t="shared" si="6"/>
        <v>0</v>
      </c>
      <c r="H34" s="54">
        <f t="shared" si="7"/>
        <v>0</v>
      </c>
    </row>
    <row r="35" spans="1:9" x14ac:dyDescent="0.2">
      <c r="A35" s="88" t="s">
        <v>34</v>
      </c>
      <c r="B35" s="4"/>
      <c r="C35" s="5"/>
      <c r="D35" s="9"/>
      <c r="E35" s="57"/>
      <c r="F35" s="24"/>
      <c r="G35" s="19">
        <f t="shared" si="6"/>
        <v>0</v>
      </c>
      <c r="H35" s="54">
        <f t="shared" si="7"/>
        <v>0</v>
      </c>
    </row>
    <row r="36" spans="1:9" x14ac:dyDescent="0.2">
      <c r="A36" s="88" t="s">
        <v>35</v>
      </c>
      <c r="B36" s="4"/>
      <c r="C36" s="5"/>
      <c r="D36" s="9"/>
      <c r="E36" s="57"/>
      <c r="F36" s="24"/>
      <c r="G36" s="19">
        <f t="shared" si="6"/>
        <v>0</v>
      </c>
      <c r="H36" s="54">
        <f t="shared" si="7"/>
        <v>0</v>
      </c>
    </row>
    <row r="37" spans="1:9" x14ac:dyDescent="0.2">
      <c r="A37" s="88" t="s">
        <v>36</v>
      </c>
      <c r="B37" s="4"/>
      <c r="C37" s="5"/>
      <c r="D37" s="9"/>
      <c r="E37" s="57"/>
      <c r="F37" s="24"/>
      <c r="G37" s="19">
        <f>ROUND(E37*(1+F37),2)</f>
        <v>0</v>
      </c>
      <c r="H37" s="54">
        <f>ROUND(G37*D37,2)</f>
        <v>0</v>
      </c>
    </row>
    <row r="38" spans="1:9" x14ac:dyDescent="0.2">
      <c r="A38" s="88" t="s">
        <v>37</v>
      </c>
      <c r="B38" s="4"/>
      <c r="C38" s="5"/>
      <c r="D38" s="9"/>
      <c r="E38" s="57"/>
      <c r="F38" s="24"/>
      <c r="G38" s="19">
        <f>ROUND(E38*(1+F38),2)</f>
        <v>0</v>
      </c>
      <c r="H38" s="54">
        <f>ROUND(G38*D38,2)</f>
        <v>0</v>
      </c>
    </row>
    <row r="39" spans="1:9" x14ac:dyDescent="0.2">
      <c r="A39" s="88" t="s">
        <v>38</v>
      </c>
      <c r="B39" s="4"/>
      <c r="C39" s="5"/>
      <c r="D39" s="9"/>
      <c r="E39" s="57"/>
      <c r="F39" s="24"/>
      <c r="G39" s="19">
        <f>ROUND(E39*(1+F39),2)</f>
        <v>0</v>
      </c>
      <c r="H39" s="54">
        <f>ROUND(G39*D39,2)</f>
        <v>0</v>
      </c>
    </row>
    <row r="40" spans="1:9" x14ac:dyDescent="0.2">
      <c r="A40" s="88" t="s">
        <v>39</v>
      </c>
      <c r="B40" s="4"/>
      <c r="C40" s="5"/>
      <c r="D40" s="9"/>
      <c r="E40" s="57"/>
      <c r="F40" s="24"/>
      <c r="G40" s="19">
        <f>ROUND(E40*(1+F40),2)</f>
        <v>0</v>
      </c>
      <c r="H40" s="54">
        <f>ROUND(G40*D40,2)</f>
        <v>0</v>
      </c>
    </row>
    <row r="41" spans="1:9" x14ac:dyDescent="0.2">
      <c r="A41" s="88" t="s">
        <v>40</v>
      </c>
      <c r="B41" s="4"/>
      <c r="C41" s="6"/>
      <c r="D41" s="9"/>
      <c r="E41" s="57"/>
      <c r="F41" s="24"/>
      <c r="G41" s="19">
        <f t="shared" si="6"/>
        <v>0</v>
      </c>
      <c r="H41" s="54">
        <f t="shared" si="7"/>
        <v>0</v>
      </c>
    </row>
    <row r="42" spans="1:9" x14ac:dyDescent="0.2">
      <c r="A42" s="88" t="s">
        <v>41</v>
      </c>
      <c r="B42" s="68"/>
      <c r="C42" s="74"/>
      <c r="D42" s="9"/>
      <c r="E42" s="57"/>
      <c r="F42" s="24"/>
      <c r="G42" s="19">
        <f t="shared" ref="G42" si="12">ROUND(E42*(1+F42),2)</f>
        <v>0</v>
      </c>
      <c r="H42" s="54">
        <f t="shared" ref="H42" si="13">ROUND(G42*D42,2)</f>
        <v>0</v>
      </c>
    </row>
    <row r="43" spans="1:9" x14ac:dyDescent="0.2">
      <c r="A43" s="88" t="s">
        <v>42</v>
      </c>
      <c r="B43" s="4"/>
      <c r="C43" s="6"/>
      <c r="D43" s="9"/>
      <c r="E43" s="57"/>
      <c r="F43" s="24"/>
      <c r="G43" s="19">
        <f t="shared" si="6"/>
        <v>0</v>
      </c>
      <c r="H43" s="54">
        <f t="shared" si="7"/>
        <v>0</v>
      </c>
    </row>
    <row r="44" spans="1:9" x14ac:dyDescent="0.2">
      <c r="A44" s="88" t="s">
        <v>43</v>
      </c>
      <c r="B44" s="79"/>
      <c r="C44" s="11"/>
      <c r="D44" s="75"/>
      <c r="E44" s="58"/>
      <c r="F44" s="23"/>
      <c r="G44" s="20">
        <f t="shared" si="6"/>
        <v>0</v>
      </c>
      <c r="H44" s="56">
        <f t="shared" si="7"/>
        <v>0</v>
      </c>
      <c r="I44" s="21"/>
    </row>
    <row r="45" spans="1:9" x14ac:dyDescent="0.2">
      <c r="A45" s="88" t="s">
        <v>53</v>
      </c>
      <c r="B45" s="79"/>
      <c r="C45" s="11"/>
      <c r="D45" s="75"/>
      <c r="E45" s="58"/>
      <c r="F45" s="23"/>
      <c r="G45" s="20">
        <f t="shared" ref="G45" si="14">ROUND(E45*(1+F45),2)</f>
        <v>0</v>
      </c>
      <c r="H45" s="56">
        <f t="shared" ref="H45" si="15">ROUND(G45*D45,2)</f>
        <v>0</v>
      </c>
      <c r="I45" s="21"/>
    </row>
    <row r="46" spans="1:9" x14ac:dyDescent="0.2">
      <c r="A46" s="88" t="s">
        <v>54</v>
      </c>
      <c r="B46" s="79"/>
      <c r="C46" s="67"/>
      <c r="D46" s="75"/>
      <c r="E46" s="58"/>
      <c r="F46" s="26"/>
      <c r="G46" s="20">
        <f t="shared" ref="G46:G47" si="16">ROUND(E46*(1+F46),2)</f>
        <v>0</v>
      </c>
      <c r="H46" s="56">
        <f t="shared" ref="H46:H47" si="17">ROUND(G46*D46,2)</f>
        <v>0</v>
      </c>
      <c r="I46" s="21"/>
    </row>
    <row r="47" spans="1:9" ht="13.5" thickBot="1" x14ac:dyDescent="0.25">
      <c r="A47" s="88" t="s">
        <v>58</v>
      </c>
      <c r="B47" s="79"/>
      <c r="C47" s="64"/>
      <c r="D47" s="71"/>
      <c r="E47" s="57"/>
      <c r="F47" s="26"/>
      <c r="G47" s="20">
        <f t="shared" si="16"/>
        <v>0</v>
      </c>
      <c r="H47" s="56">
        <f t="shared" si="17"/>
        <v>0</v>
      </c>
      <c r="I47" s="21"/>
    </row>
    <row r="48" spans="1:9" ht="13.5" thickBot="1" x14ac:dyDescent="0.25">
      <c r="A48" s="46"/>
      <c r="B48" s="77"/>
      <c r="C48" s="48"/>
      <c r="D48" s="49"/>
      <c r="E48" s="50"/>
      <c r="F48" s="51"/>
      <c r="G48" s="52" t="s">
        <v>46</v>
      </c>
      <c r="H48" s="52">
        <f>SUM(H28:H47)</f>
        <v>0</v>
      </c>
      <c r="I48" s="53"/>
    </row>
    <row r="49" spans="1:9" s="21" customFormat="1" ht="21.75" customHeight="1" thickBot="1" x14ac:dyDescent="0.25">
      <c r="A49" s="44" t="s">
        <v>14</v>
      </c>
      <c r="B49" s="40"/>
      <c r="C49" s="41"/>
      <c r="D49" s="42"/>
      <c r="E49" s="42"/>
      <c r="F49" s="39"/>
      <c r="G49" s="43"/>
      <c r="H49" s="45"/>
    </row>
    <row r="50" spans="1:9" x14ac:dyDescent="0.2">
      <c r="A50" s="86" t="s">
        <v>44</v>
      </c>
      <c r="B50" s="63"/>
      <c r="C50" s="10"/>
      <c r="D50" s="22"/>
      <c r="E50" s="78"/>
      <c r="F50" s="25"/>
      <c r="G50" s="18">
        <f t="shared" ref="G50:G56" si="18">ROUND(E50*(1+F50),2)</f>
        <v>0</v>
      </c>
      <c r="H50" s="55">
        <f t="shared" ref="H50:H56" si="19">ROUND(G50*D50,2)</f>
        <v>0</v>
      </c>
    </row>
    <row r="51" spans="1:9" x14ac:dyDescent="0.2">
      <c r="A51" s="86" t="s">
        <v>16</v>
      </c>
      <c r="B51" s="7"/>
      <c r="C51" s="73"/>
      <c r="D51" s="6"/>
      <c r="E51" s="59"/>
      <c r="F51" s="25"/>
      <c r="G51" s="19">
        <f t="shared" si="18"/>
        <v>0</v>
      </c>
      <c r="H51" s="54">
        <f t="shared" si="19"/>
        <v>0</v>
      </c>
    </row>
    <row r="52" spans="1:9" x14ac:dyDescent="0.2">
      <c r="A52" s="86" t="s">
        <v>17</v>
      </c>
      <c r="B52" s="60"/>
      <c r="C52" s="73"/>
      <c r="D52" s="6"/>
      <c r="E52" s="65"/>
      <c r="F52" s="25"/>
      <c r="G52" s="19">
        <f t="shared" si="18"/>
        <v>0</v>
      </c>
      <c r="H52" s="54">
        <f t="shared" si="19"/>
        <v>0</v>
      </c>
    </row>
    <row r="53" spans="1:9" x14ac:dyDescent="0.2">
      <c r="A53" s="86" t="s">
        <v>18</v>
      </c>
      <c r="B53" s="60"/>
      <c r="C53" s="61"/>
      <c r="D53" s="6"/>
      <c r="E53" s="65"/>
      <c r="F53" s="25"/>
      <c r="G53" s="19">
        <f t="shared" ref="G53" si="20">ROUND(E53*(1+F53),2)</f>
        <v>0</v>
      </c>
      <c r="H53" s="54">
        <f t="shared" ref="H53" si="21">ROUND(G53*D53,2)</f>
        <v>0</v>
      </c>
    </row>
    <row r="54" spans="1:9" x14ac:dyDescent="0.2">
      <c r="A54" s="87" t="s">
        <v>19</v>
      </c>
      <c r="B54" s="60"/>
      <c r="C54" s="73"/>
      <c r="D54" s="6"/>
      <c r="E54" s="65"/>
      <c r="F54" s="26"/>
      <c r="G54" s="19">
        <f t="shared" si="18"/>
        <v>0</v>
      </c>
      <c r="H54" s="54">
        <f t="shared" si="19"/>
        <v>0</v>
      </c>
    </row>
    <row r="55" spans="1:9" x14ac:dyDescent="0.2">
      <c r="A55" s="87" t="s">
        <v>15</v>
      </c>
      <c r="B55" s="60"/>
      <c r="C55" s="73"/>
      <c r="D55" s="6"/>
      <c r="E55" s="65"/>
      <c r="F55" s="26"/>
      <c r="G55" s="19">
        <f t="shared" si="18"/>
        <v>0</v>
      </c>
      <c r="H55" s="54">
        <f t="shared" si="19"/>
        <v>0</v>
      </c>
      <c r="I55" s="2"/>
    </row>
    <row r="56" spans="1:9" x14ac:dyDescent="0.2">
      <c r="A56" s="87" t="s">
        <v>55</v>
      </c>
      <c r="B56" s="60"/>
      <c r="C56" s="73"/>
      <c r="D56" s="6"/>
      <c r="E56" s="65"/>
      <c r="F56" s="26"/>
      <c r="G56" s="19">
        <f t="shared" si="18"/>
        <v>0</v>
      </c>
      <c r="H56" s="54">
        <f t="shared" si="19"/>
        <v>0</v>
      </c>
      <c r="I56" s="2"/>
    </row>
    <row r="57" spans="1:9" ht="13.5" thickBot="1" x14ac:dyDescent="0.25">
      <c r="A57" s="87" t="s">
        <v>56</v>
      </c>
      <c r="B57" s="60"/>
      <c r="C57" s="61"/>
      <c r="D57" s="6"/>
      <c r="E57" s="65"/>
      <c r="F57" s="26"/>
      <c r="G57" s="19">
        <f t="shared" ref="G57" si="22">ROUND(E57*(1+F57),2)</f>
        <v>0</v>
      </c>
      <c r="H57" s="54">
        <f t="shared" ref="H57" si="23">ROUND(G57*D57,2)</f>
        <v>0</v>
      </c>
      <c r="I57" s="2"/>
    </row>
    <row r="58" spans="1:9" ht="13.5" thickBot="1" x14ac:dyDescent="0.25">
      <c r="A58" s="46"/>
      <c r="B58" s="47"/>
      <c r="C58" s="48"/>
      <c r="D58" s="49"/>
      <c r="E58" s="50"/>
      <c r="F58" s="51"/>
      <c r="G58" s="52" t="s">
        <v>46</v>
      </c>
      <c r="H58" s="52">
        <f>SUM(H50:H57)</f>
        <v>0</v>
      </c>
      <c r="I58" s="53"/>
    </row>
    <row r="59" spans="1:9" ht="30" customHeight="1" thickBot="1" x14ac:dyDescent="0.25">
      <c r="A59" s="99" t="s">
        <v>9</v>
      </c>
      <c r="B59" s="100"/>
      <c r="C59" s="100"/>
      <c r="D59" s="100"/>
      <c r="E59" s="100"/>
      <c r="F59" s="100"/>
      <c r="G59" s="101"/>
      <c r="H59" s="89">
        <f>SUM(H18,H26,H48,H58)</f>
        <v>0</v>
      </c>
    </row>
    <row r="60" spans="1:9" x14ac:dyDescent="0.2">
      <c r="A60" s="104"/>
      <c r="B60" s="106"/>
      <c r="C60" s="107"/>
      <c r="D60" s="108"/>
      <c r="E60" s="112"/>
      <c r="F60" s="113"/>
      <c r="G60" s="113"/>
      <c r="H60" s="114"/>
    </row>
    <row r="61" spans="1:9" ht="13.5" thickBot="1" x14ac:dyDescent="0.25">
      <c r="A61" s="105"/>
      <c r="B61" s="109"/>
      <c r="C61" s="110"/>
      <c r="D61" s="111"/>
      <c r="E61" s="115"/>
      <c r="F61" s="111"/>
      <c r="G61" s="111"/>
      <c r="H61" s="116"/>
    </row>
    <row r="62" spans="1:9" ht="12.75" customHeight="1" x14ac:dyDescent="0.2">
      <c r="A62" s="90"/>
      <c r="B62" s="8"/>
      <c r="C62" s="8"/>
      <c r="D62" s="8"/>
      <c r="E62" s="8"/>
      <c r="F62" s="8"/>
      <c r="G62" s="91"/>
      <c r="H62" s="92"/>
    </row>
    <row r="63" spans="1:9" ht="16.5" thickBot="1" x14ac:dyDescent="0.25">
      <c r="A63" s="93"/>
      <c r="B63" s="94"/>
      <c r="C63" s="94"/>
      <c r="D63" s="94"/>
      <c r="E63" s="94"/>
      <c r="F63" s="94"/>
      <c r="G63" s="95"/>
      <c r="H63" s="96"/>
    </row>
    <row r="64" spans="1:9" ht="4.5" customHeight="1" x14ac:dyDescent="0.2">
      <c r="A64" s="102"/>
      <c r="B64" s="102"/>
      <c r="C64" s="102"/>
      <c r="D64" s="102"/>
      <c r="E64" s="102"/>
      <c r="F64" s="102"/>
      <c r="G64" s="102"/>
      <c r="H64" s="102"/>
    </row>
    <row r="65" spans="1:8" x14ac:dyDescent="0.2">
      <c r="A65" s="102"/>
      <c r="B65" s="102"/>
      <c r="C65" s="102"/>
      <c r="D65" s="102"/>
      <c r="E65" s="102"/>
      <c r="F65" s="102"/>
      <c r="G65" s="102"/>
      <c r="H65" s="102"/>
    </row>
    <row r="66" spans="1:8" x14ac:dyDescent="0.2">
      <c r="A66" s="102"/>
      <c r="B66" s="102"/>
      <c r="C66" s="102"/>
      <c r="D66" s="102"/>
      <c r="E66" s="102"/>
      <c r="F66" s="102"/>
      <c r="G66" s="102"/>
      <c r="H66" s="102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03"/>
      <c r="B68" s="103"/>
      <c r="C68" s="103"/>
      <c r="D68" s="103"/>
      <c r="E68" s="103"/>
      <c r="F68" s="103"/>
      <c r="G68" s="103"/>
      <c r="H68" s="103"/>
    </row>
  </sheetData>
  <mergeCells count="22">
    <mergeCell ref="A1:H1"/>
    <mergeCell ref="A2:H3"/>
    <mergeCell ref="B5:H5"/>
    <mergeCell ref="G7:G8"/>
    <mergeCell ref="B7:B8"/>
    <mergeCell ref="D7:D8"/>
    <mergeCell ref="H7:H8"/>
    <mergeCell ref="B4:F4"/>
    <mergeCell ref="A6:H6"/>
    <mergeCell ref="C7:C8"/>
    <mergeCell ref="F7:F8"/>
    <mergeCell ref="G4:H4"/>
    <mergeCell ref="E7:E8"/>
    <mergeCell ref="A7:A8"/>
    <mergeCell ref="A59:G59"/>
    <mergeCell ref="A64:H64"/>
    <mergeCell ref="A68:H68"/>
    <mergeCell ref="A65:H66"/>
    <mergeCell ref="A60:A61"/>
    <mergeCell ref="B60:D60"/>
    <mergeCell ref="B61:D61"/>
    <mergeCell ref="E60:H61"/>
  </mergeCells>
  <phoneticPr fontId="0" type="noConversion"/>
  <printOptions horizontalCentered="1" verticalCentered="1"/>
  <pageMargins left="0.51181102362204722" right="0.59055118110236227" top="1.3779527559055118" bottom="0.59055118110236227" header="0.27559055118110237" footer="0.51181102362204722"/>
  <pageSetup paperSize="9" scale="52" orientation="portrait" r:id="rId1"/>
  <headerFooter alignWithMargins="0">
    <oddHeader>&amp;C&amp;G</oddHeader>
    <oddFooter>&amp;C&amp;G</oddFooter>
  </headerFooter>
  <rowBreaks count="1" manualBreakCount="1">
    <brk id="48" max="8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7" baseType="lpstr">
      <vt:lpstr>A1</vt:lpstr>
      <vt:lpstr>'A1'!Area_de_impressao</vt:lpstr>
      <vt:lpstr>'A1'!Texto16</vt:lpstr>
      <vt:lpstr>'A1'!Texto3</vt:lpstr>
      <vt:lpstr>'A1'!Texto4</vt:lpstr>
      <vt:lpstr>'A1'!Texto5</vt:lpstr>
      <vt:lpstr>'A1'!Titulos_de_impressao</vt:lpstr>
    </vt:vector>
  </TitlesOfParts>
  <Company>Prefeirura Blumenau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Prefeirura Blumenau</dc:creator>
  <cp:lastModifiedBy>Fabiana Esmelha Longen</cp:lastModifiedBy>
  <cp:lastPrinted>2017-09-12T14:48:15Z</cp:lastPrinted>
  <dcterms:created xsi:type="dcterms:W3CDTF">2003-10-24T18:12:58Z</dcterms:created>
  <dcterms:modified xsi:type="dcterms:W3CDTF">2018-07-18T18:39:41Z</dcterms:modified>
</cp:coreProperties>
</file>