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582" i="1" l="1"/>
  <c r="J582" i="1" s="1"/>
  <c r="I580" i="1"/>
  <c r="J580" i="1" s="1"/>
  <c r="I579" i="1"/>
  <c r="J579" i="1" s="1"/>
  <c r="I578" i="1"/>
  <c r="J578" i="1" s="1"/>
  <c r="I575" i="1"/>
  <c r="J575" i="1" s="1"/>
  <c r="I573" i="1"/>
  <c r="J573" i="1" s="1"/>
  <c r="I572" i="1"/>
  <c r="J572" i="1" s="1"/>
  <c r="I571" i="1"/>
  <c r="J571" i="1" s="1"/>
  <c r="I570" i="1"/>
  <c r="J570" i="1" s="1"/>
  <c r="I569" i="1"/>
  <c r="J569" i="1" s="1"/>
  <c r="I568" i="1"/>
  <c r="J568" i="1" s="1"/>
  <c r="I566" i="1"/>
  <c r="J566" i="1" s="1"/>
  <c r="I565" i="1"/>
  <c r="J565" i="1" s="1"/>
  <c r="I564" i="1"/>
  <c r="J564" i="1" s="1"/>
  <c r="I563" i="1"/>
  <c r="J563" i="1" s="1"/>
  <c r="I560" i="1"/>
  <c r="J560" i="1" s="1"/>
  <c r="I559" i="1"/>
  <c r="J559" i="1" s="1"/>
  <c r="I558" i="1"/>
  <c r="J558" i="1" s="1"/>
  <c r="I557" i="1"/>
  <c r="J557" i="1" s="1"/>
  <c r="I556" i="1"/>
  <c r="J556" i="1" s="1"/>
  <c r="I555" i="1"/>
  <c r="J555" i="1" s="1"/>
  <c r="I554" i="1"/>
  <c r="J554" i="1" s="1"/>
  <c r="I553" i="1"/>
  <c r="J553" i="1" s="1"/>
  <c r="I552" i="1"/>
  <c r="J552" i="1" s="1"/>
  <c r="I551" i="1"/>
  <c r="J551" i="1" s="1"/>
  <c r="I550" i="1"/>
  <c r="J550" i="1" s="1"/>
  <c r="I549" i="1"/>
  <c r="J549" i="1" s="1"/>
  <c r="I548" i="1"/>
  <c r="J548" i="1" s="1"/>
  <c r="I547" i="1"/>
  <c r="J547" i="1" s="1"/>
  <c r="I546" i="1"/>
  <c r="J546" i="1" s="1"/>
  <c r="I545" i="1"/>
  <c r="J545" i="1" s="1"/>
  <c r="I543" i="1"/>
  <c r="J543" i="1" s="1"/>
  <c r="I542" i="1"/>
  <c r="J542" i="1" s="1"/>
  <c r="I541" i="1"/>
  <c r="J541" i="1" s="1"/>
  <c r="I540" i="1"/>
  <c r="J540" i="1" s="1"/>
  <c r="I539" i="1"/>
  <c r="J539" i="1" s="1"/>
  <c r="I538" i="1"/>
  <c r="J538" i="1" s="1"/>
  <c r="I537" i="1"/>
  <c r="J537" i="1" s="1"/>
  <c r="I536" i="1"/>
  <c r="J536" i="1" s="1"/>
  <c r="I535" i="1"/>
  <c r="J535" i="1" s="1"/>
  <c r="I534" i="1"/>
  <c r="J534" i="1" s="1"/>
  <c r="I533" i="1"/>
  <c r="J533" i="1" s="1"/>
  <c r="I532" i="1"/>
  <c r="J532" i="1" s="1"/>
  <c r="I531" i="1"/>
  <c r="J531" i="1" s="1"/>
  <c r="I530" i="1"/>
  <c r="J530" i="1" s="1"/>
  <c r="I528" i="1"/>
  <c r="J528" i="1" s="1"/>
  <c r="I527" i="1"/>
  <c r="J527" i="1" s="1"/>
  <c r="I526" i="1"/>
  <c r="J526" i="1" s="1"/>
  <c r="I525" i="1"/>
  <c r="J525" i="1" s="1"/>
  <c r="I524" i="1"/>
  <c r="J524" i="1" s="1"/>
  <c r="I523" i="1"/>
  <c r="J523" i="1" s="1"/>
  <c r="I522" i="1"/>
  <c r="J522" i="1" s="1"/>
  <c r="I521" i="1"/>
  <c r="J521" i="1" s="1"/>
  <c r="I520" i="1"/>
  <c r="J520" i="1" s="1"/>
  <c r="I519" i="1"/>
  <c r="J519" i="1" s="1"/>
  <c r="I518" i="1"/>
  <c r="J518" i="1" s="1"/>
  <c r="I517" i="1"/>
  <c r="J517" i="1" s="1"/>
  <c r="I516" i="1"/>
  <c r="J516" i="1" s="1"/>
  <c r="I515" i="1"/>
  <c r="J515" i="1" s="1"/>
  <c r="I514" i="1"/>
  <c r="J514" i="1" s="1"/>
  <c r="I513" i="1"/>
  <c r="J513" i="1" s="1"/>
  <c r="I512" i="1"/>
  <c r="J512" i="1" s="1"/>
  <c r="I511" i="1"/>
  <c r="J511" i="1" s="1"/>
  <c r="I510" i="1"/>
  <c r="J510" i="1" s="1"/>
  <c r="I509" i="1"/>
  <c r="J509" i="1" s="1"/>
  <c r="I508" i="1"/>
  <c r="J508" i="1" s="1"/>
  <c r="I507" i="1"/>
  <c r="J507" i="1" s="1"/>
  <c r="I506" i="1"/>
  <c r="J506" i="1" s="1"/>
  <c r="I505" i="1"/>
  <c r="J505" i="1" s="1"/>
  <c r="I504" i="1"/>
  <c r="J504" i="1" s="1"/>
  <c r="I503" i="1"/>
  <c r="J503" i="1" s="1"/>
  <c r="I501" i="1"/>
  <c r="J501" i="1" s="1"/>
  <c r="I500" i="1"/>
  <c r="J500" i="1" s="1"/>
  <c r="I499" i="1"/>
  <c r="J499" i="1" s="1"/>
  <c r="I498" i="1"/>
  <c r="J498" i="1" s="1"/>
  <c r="I497" i="1"/>
  <c r="J497" i="1" s="1"/>
  <c r="I496" i="1"/>
  <c r="J496" i="1" s="1"/>
  <c r="I495" i="1"/>
  <c r="J495" i="1" s="1"/>
  <c r="I494" i="1"/>
  <c r="J494" i="1" s="1"/>
  <c r="I493" i="1"/>
  <c r="J493" i="1" s="1"/>
  <c r="I492" i="1"/>
  <c r="J492" i="1" s="1"/>
  <c r="I491" i="1"/>
  <c r="J491" i="1" s="1"/>
  <c r="I490" i="1"/>
  <c r="J490" i="1" s="1"/>
  <c r="I489" i="1"/>
  <c r="J489" i="1" s="1"/>
  <c r="I488" i="1"/>
  <c r="J488" i="1" s="1"/>
  <c r="I487" i="1"/>
  <c r="J487" i="1" s="1"/>
  <c r="I486" i="1"/>
  <c r="J486" i="1" s="1"/>
  <c r="I485" i="1"/>
  <c r="J485" i="1" s="1"/>
  <c r="I484" i="1"/>
  <c r="J484" i="1" s="1"/>
  <c r="I483" i="1"/>
  <c r="J483" i="1" s="1"/>
  <c r="I482" i="1"/>
  <c r="J482" i="1" s="1"/>
  <c r="I481" i="1"/>
  <c r="J481" i="1" s="1"/>
  <c r="I480" i="1"/>
  <c r="J480" i="1" s="1"/>
  <c r="I479" i="1"/>
  <c r="J479" i="1" s="1"/>
  <c r="I478" i="1"/>
  <c r="J478" i="1" s="1"/>
  <c r="I477" i="1"/>
  <c r="J477" i="1" s="1"/>
  <c r="I475" i="1"/>
  <c r="J475" i="1" s="1"/>
  <c r="I474" i="1"/>
  <c r="J474" i="1" s="1"/>
  <c r="I473" i="1"/>
  <c r="J473" i="1" s="1"/>
  <c r="I472" i="1"/>
  <c r="J472" i="1" s="1"/>
  <c r="I471" i="1"/>
  <c r="J471" i="1" s="1"/>
  <c r="I470" i="1"/>
  <c r="J470" i="1" s="1"/>
  <c r="I469" i="1"/>
  <c r="J469" i="1" s="1"/>
  <c r="I468" i="1"/>
  <c r="J468" i="1" s="1"/>
  <c r="I467" i="1"/>
  <c r="J467" i="1" s="1"/>
  <c r="I466" i="1"/>
  <c r="J466" i="1" s="1"/>
  <c r="I465" i="1"/>
  <c r="J465" i="1" s="1"/>
  <c r="I464" i="1"/>
  <c r="J464" i="1" s="1"/>
  <c r="I463" i="1"/>
  <c r="J463" i="1" s="1"/>
  <c r="I462" i="1"/>
  <c r="J462" i="1" s="1"/>
  <c r="I461" i="1"/>
  <c r="J461" i="1" s="1"/>
  <c r="I460" i="1"/>
  <c r="J460" i="1" s="1"/>
  <c r="I459" i="1"/>
  <c r="J459" i="1" s="1"/>
  <c r="I458" i="1"/>
  <c r="J458" i="1" s="1"/>
  <c r="I457" i="1"/>
  <c r="J457" i="1" s="1"/>
  <c r="I456" i="1"/>
  <c r="J456" i="1" s="1"/>
  <c r="I455" i="1"/>
  <c r="J455" i="1" s="1"/>
  <c r="I454" i="1"/>
  <c r="J454" i="1" s="1"/>
  <c r="I453" i="1"/>
  <c r="J453" i="1" s="1"/>
  <c r="I451" i="1"/>
  <c r="J451" i="1" s="1"/>
  <c r="I450" i="1"/>
  <c r="J450" i="1" s="1"/>
  <c r="I449" i="1"/>
  <c r="J449" i="1" s="1"/>
  <c r="I448" i="1"/>
  <c r="J448" i="1" s="1"/>
  <c r="I447" i="1"/>
  <c r="J447" i="1" s="1"/>
  <c r="I446" i="1"/>
  <c r="J446" i="1" s="1"/>
  <c r="I445" i="1"/>
  <c r="J445" i="1" s="1"/>
  <c r="I444" i="1"/>
  <c r="J444" i="1" s="1"/>
  <c r="I443" i="1"/>
  <c r="J443" i="1" s="1"/>
  <c r="I442" i="1"/>
  <c r="J442" i="1" s="1"/>
  <c r="I441" i="1"/>
  <c r="J441" i="1" s="1"/>
  <c r="I440" i="1"/>
  <c r="J440" i="1" s="1"/>
  <c r="I439" i="1"/>
  <c r="J439" i="1" s="1"/>
  <c r="I438" i="1"/>
  <c r="J438" i="1" s="1"/>
  <c r="I437" i="1"/>
  <c r="J437" i="1" s="1"/>
  <c r="I436" i="1"/>
  <c r="J436" i="1" s="1"/>
  <c r="I435" i="1"/>
  <c r="J435" i="1" s="1"/>
  <c r="I434" i="1"/>
  <c r="J434" i="1" s="1"/>
  <c r="I433" i="1"/>
  <c r="J433" i="1" s="1"/>
  <c r="I432" i="1"/>
  <c r="J432" i="1" s="1"/>
  <c r="I431" i="1"/>
  <c r="J431" i="1" s="1"/>
  <c r="I429" i="1"/>
  <c r="J429" i="1" s="1"/>
  <c r="I428" i="1"/>
  <c r="J428" i="1" s="1"/>
  <c r="I427" i="1"/>
  <c r="J427" i="1" s="1"/>
  <c r="I426" i="1"/>
  <c r="J426" i="1" s="1"/>
  <c r="I425" i="1"/>
  <c r="J425" i="1" s="1"/>
  <c r="I424" i="1"/>
  <c r="J424" i="1" s="1"/>
  <c r="I423" i="1"/>
  <c r="J423" i="1" s="1"/>
  <c r="I422" i="1"/>
  <c r="J422" i="1" s="1"/>
  <c r="I421" i="1"/>
  <c r="J421" i="1" s="1"/>
  <c r="I420" i="1"/>
  <c r="J420" i="1" s="1"/>
  <c r="I417" i="1"/>
  <c r="J417" i="1" s="1"/>
  <c r="I416" i="1"/>
  <c r="J416" i="1" s="1"/>
  <c r="I415" i="1"/>
  <c r="J415" i="1" s="1"/>
  <c r="I414" i="1"/>
  <c r="J414" i="1" s="1"/>
  <c r="I413" i="1"/>
  <c r="J413" i="1" s="1"/>
  <c r="I412" i="1"/>
  <c r="J412" i="1" s="1"/>
  <c r="I410" i="1"/>
  <c r="J410" i="1" s="1"/>
  <c r="I409" i="1"/>
  <c r="J409" i="1" s="1"/>
  <c r="I408" i="1"/>
  <c r="J408" i="1" s="1"/>
  <c r="I406" i="1"/>
  <c r="J406" i="1" s="1"/>
  <c r="I405" i="1"/>
  <c r="J405" i="1" s="1"/>
  <c r="I403" i="1"/>
  <c r="J403" i="1" s="1"/>
  <c r="I402" i="1"/>
  <c r="J402" i="1" s="1"/>
  <c r="I401" i="1"/>
  <c r="J401" i="1" s="1"/>
  <c r="I400" i="1"/>
  <c r="J400" i="1" s="1"/>
  <c r="I398" i="1"/>
  <c r="J398" i="1" s="1"/>
  <c r="I397" i="1"/>
  <c r="J397" i="1" s="1"/>
  <c r="I396" i="1"/>
  <c r="J396" i="1" s="1"/>
  <c r="I395" i="1"/>
  <c r="J395" i="1" s="1"/>
  <c r="I394" i="1"/>
  <c r="J394" i="1" s="1"/>
  <c r="I391" i="1"/>
  <c r="J391" i="1" s="1"/>
  <c r="I390" i="1"/>
  <c r="J390" i="1" s="1"/>
  <c r="I389" i="1"/>
  <c r="J389" i="1" s="1"/>
  <c r="I388" i="1"/>
  <c r="J388" i="1" s="1"/>
  <c r="I387" i="1"/>
  <c r="J387" i="1" s="1"/>
  <c r="I386" i="1"/>
  <c r="J386" i="1" s="1"/>
  <c r="I385" i="1"/>
  <c r="J385" i="1" s="1"/>
  <c r="I384" i="1"/>
  <c r="J384" i="1" s="1"/>
  <c r="I383" i="1"/>
  <c r="J383" i="1" s="1"/>
  <c r="I382" i="1"/>
  <c r="J382" i="1" s="1"/>
  <c r="I381" i="1"/>
  <c r="J381" i="1" s="1"/>
  <c r="I380" i="1"/>
  <c r="J380" i="1" s="1"/>
  <c r="I379" i="1"/>
  <c r="J379" i="1" s="1"/>
  <c r="I378" i="1"/>
  <c r="J378" i="1" s="1"/>
  <c r="I377" i="1"/>
  <c r="J377" i="1" s="1"/>
  <c r="I376" i="1"/>
  <c r="J376" i="1" s="1"/>
  <c r="I374" i="1"/>
  <c r="J374" i="1" s="1"/>
  <c r="I373" i="1"/>
  <c r="J373" i="1" s="1"/>
  <c r="I372" i="1"/>
  <c r="J372" i="1" s="1"/>
  <c r="I370" i="1"/>
  <c r="J370" i="1" s="1"/>
  <c r="I369" i="1"/>
  <c r="J369" i="1" s="1"/>
  <c r="I368" i="1"/>
  <c r="J368" i="1" s="1"/>
  <c r="I367" i="1"/>
  <c r="J367" i="1" s="1"/>
  <c r="I366" i="1"/>
  <c r="J366" i="1" s="1"/>
  <c r="I365" i="1"/>
  <c r="J365" i="1" s="1"/>
  <c r="I364" i="1"/>
  <c r="J364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5" i="1"/>
  <c r="J355" i="1" s="1"/>
  <c r="I354" i="1"/>
  <c r="J354" i="1" s="1"/>
  <c r="I353" i="1"/>
  <c r="J353" i="1" s="1"/>
  <c r="I352" i="1"/>
  <c r="J352" i="1" s="1"/>
  <c r="I351" i="1"/>
  <c r="J351" i="1" s="1"/>
  <c r="I348" i="1"/>
  <c r="J348" i="1" s="1"/>
  <c r="I347" i="1"/>
  <c r="J347" i="1" s="1"/>
  <c r="I346" i="1"/>
  <c r="J346" i="1" s="1"/>
  <c r="I345" i="1"/>
  <c r="J345" i="1" s="1"/>
  <c r="I343" i="1"/>
  <c r="J343" i="1" s="1"/>
  <c r="I342" i="1"/>
  <c r="J342" i="1" s="1"/>
  <c r="I341" i="1"/>
  <c r="J341" i="1" s="1"/>
  <c r="I340" i="1"/>
  <c r="J340" i="1" s="1"/>
  <c r="I339" i="1"/>
  <c r="J339" i="1" s="1"/>
  <c r="I338" i="1"/>
  <c r="J338" i="1" s="1"/>
  <c r="I337" i="1"/>
  <c r="J337" i="1" s="1"/>
  <c r="I336" i="1"/>
  <c r="J336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7" i="1"/>
  <c r="J317" i="1" s="1"/>
  <c r="I316" i="1"/>
  <c r="J316" i="1" s="1"/>
  <c r="I315" i="1"/>
  <c r="J315" i="1" s="1"/>
  <c r="I314" i="1"/>
  <c r="J314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8" i="1"/>
  <c r="J278" i="1" s="1"/>
  <c r="I277" i="1"/>
  <c r="J277" i="1" s="1"/>
  <c r="I276" i="1"/>
  <c r="J276" i="1" s="1"/>
  <c r="I275" i="1"/>
  <c r="J275" i="1" s="1"/>
  <c r="I272" i="1"/>
  <c r="J272" i="1" s="1"/>
  <c r="I271" i="1"/>
  <c r="J271" i="1" s="1"/>
  <c r="I270" i="1"/>
  <c r="J270" i="1" s="1"/>
  <c r="I269" i="1"/>
  <c r="J269" i="1" s="1"/>
  <c r="I268" i="1"/>
  <c r="J268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1" i="1"/>
  <c r="J251" i="1" s="1"/>
  <c r="I249" i="1"/>
  <c r="J249" i="1" s="1"/>
  <c r="I248" i="1"/>
  <c r="J248" i="1" s="1"/>
  <c r="I247" i="1"/>
  <c r="J247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2" i="1"/>
  <c r="J192" i="1" s="1"/>
  <c r="I191" i="1"/>
  <c r="J191" i="1" s="1"/>
  <c r="I190" i="1"/>
  <c r="J190" i="1" s="1"/>
  <c r="I189" i="1"/>
  <c r="J189" i="1" s="1"/>
  <c r="I188" i="1"/>
  <c r="J188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1" i="1"/>
  <c r="J171" i="1" s="1"/>
  <c r="I170" i="1"/>
  <c r="J170" i="1" s="1"/>
  <c r="I169" i="1"/>
  <c r="J169" i="1" s="1"/>
  <c r="I167" i="1"/>
  <c r="J167" i="1" s="1"/>
  <c r="I166" i="1"/>
  <c r="J166" i="1" s="1"/>
  <c r="I165" i="1"/>
  <c r="J165" i="1" s="1"/>
  <c r="I164" i="1"/>
  <c r="J164" i="1" s="1"/>
  <c r="I163" i="1"/>
  <c r="J163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3" i="1"/>
  <c r="J153" i="1" s="1"/>
  <c r="I152" i="1"/>
  <c r="J152" i="1" s="1"/>
  <c r="I149" i="1"/>
  <c r="J149" i="1" s="1"/>
  <c r="I148" i="1"/>
  <c r="J148" i="1" s="1"/>
  <c r="I147" i="1"/>
  <c r="J147" i="1" s="1"/>
  <c r="I145" i="1"/>
  <c r="J145" i="1" s="1"/>
  <c r="I144" i="1"/>
  <c r="J144" i="1" s="1"/>
  <c r="I143" i="1"/>
  <c r="J143" i="1" s="1"/>
  <c r="I140" i="1"/>
  <c r="J140" i="1" s="1"/>
  <c r="I139" i="1"/>
  <c r="J139" i="1" s="1"/>
  <c r="I138" i="1"/>
  <c r="J138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3" i="1"/>
  <c r="J103" i="1" s="1"/>
  <c r="I102" i="1"/>
  <c r="J102" i="1" s="1"/>
  <c r="I101" i="1"/>
  <c r="J101" i="1" s="1"/>
  <c r="I100" i="1"/>
  <c r="J100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7" i="1"/>
  <c r="J67" i="1" s="1"/>
  <c r="I66" i="1"/>
  <c r="J66" i="1" s="1"/>
  <c r="I65" i="1"/>
  <c r="J65" i="1" s="1"/>
  <c r="I64" i="1"/>
  <c r="J64" i="1" s="1"/>
  <c r="I63" i="1"/>
  <c r="J63" i="1" s="1"/>
  <c r="I59" i="1"/>
  <c r="J59" i="1" s="1"/>
  <c r="I58" i="1"/>
  <c r="J58" i="1" s="1"/>
  <c r="I57" i="1"/>
  <c r="J57" i="1" s="1"/>
  <c r="I56" i="1"/>
  <c r="J56" i="1" s="1"/>
  <c r="I55" i="1"/>
  <c r="J55" i="1" s="1"/>
  <c r="I53" i="1"/>
  <c r="J53" i="1" s="1"/>
  <c r="I51" i="1"/>
  <c r="J51" i="1" s="1"/>
  <c r="I50" i="1"/>
  <c r="J50" i="1" s="1"/>
  <c r="I49" i="1"/>
  <c r="J49" i="1" s="1"/>
  <c r="I48" i="1"/>
  <c r="J48" i="1" s="1"/>
  <c r="I47" i="1"/>
  <c r="J47" i="1" s="1"/>
  <c r="I45" i="1"/>
  <c r="J45" i="1" s="1"/>
  <c r="I44" i="1"/>
  <c r="J44" i="1" s="1"/>
  <c r="I42" i="1"/>
  <c r="J42" i="1" s="1"/>
  <c r="I41" i="1"/>
  <c r="J41" i="1" s="1"/>
  <c r="I40" i="1"/>
  <c r="J40" i="1" s="1"/>
  <c r="I37" i="1"/>
  <c r="J37" i="1" s="1"/>
  <c r="I36" i="1"/>
  <c r="J36" i="1" s="1"/>
  <c r="I35" i="1"/>
  <c r="J35" i="1" s="1"/>
  <c r="I34" i="1"/>
  <c r="J34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0" i="1"/>
  <c r="J10" i="1" s="1"/>
  <c r="I8" i="1"/>
  <c r="J8" i="1" s="1"/>
  <c r="I7" i="1"/>
  <c r="J7" i="1" s="1"/>
  <c r="J583" i="1" l="1"/>
</calcChain>
</file>

<file path=xl/sharedStrings.xml><?xml version="1.0" encoding="utf-8"?>
<sst xmlns="http://schemas.openxmlformats.org/spreadsheetml/2006/main" count="2659" uniqueCount="1480">
  <si>
    <t>Entidade:</t>
  </si>
  <si>
    <t>MUNICÍPIO DE JOINVILLE</t>
  </si>
  <si>
    <t>Obra:</t>
  </si>
  <si>
    <t>CASA ABRIGO VIVA ROSA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</si>
  <si>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</si>
  <si>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</si>
  <si>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</si>
  <si>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</si>
  <si>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</si>
  <si>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</si>
  <si>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</si>
  <si>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</si>
  <si>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</si>
  <si>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</si>
  <si>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</si>
  <si>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INICIAIS</t>
  </si>
  <si>
    <t>1.1</t>
  </si>
  <si>
    <t>SERVIÇOS GERAIS</t>
  </si>
  <si>
    <t>1.1.1</t>
  </si>
  <si>
    <t>SINAPI/SC</t>
  </si>
  <si>
    <t>103689</t>
  </si>
  <si>
    <t>Fornecimento e instalação de placa de obra com chapa galvanizada e estrutura de madeira. af_03/2022_ps</t>
  </si>
  <si>
    <t>M2</t>
  </si>
  <si>
    <t>1.1.2</t>
  </si>
  <si>
    <t>98459</t>
  </si>
  <si>
    <t>Tapume com telha metálica. af_05/2018</t>
  </si>
  <si>
    <t>1.2</t>
  </si>
  <si>
    <t>INSTALAÇÕES PROVISÓRIAS</t>
  </si>
  <si>
    <t>1.2.1</t>
  </si>
  <si>
    <t>Composição Própria</t>
  </si>
  <si>
    <t>C.P. 1312403165394</t>
  </si>
  <si>
    <t>Execução de escritório em canteiro de obra em chapa de madeira compensada, não incluso mobiliário e equipamentos</t>
  </si>
  <si>
    <t>UN</t>
  </si>
  <si>
    <t>2</t>
  </si>
  <si>
    <t>ADMINISTRAÇÃO LOCAL</t>
  </si>
  <si>
    <t>2.1</t>
  </si>
  <si>
    <t>C.P. 1312403165395</t>
  </si>
  <si>
    <t>Administração local (conforme acórdão nº 2622.2013 tcu)</t>
  </si>
  <si>
    <t>3</t>
  </si>
  <si>
    <t>SERVIÇOS PRELIMINARES</t>
  </si>
  <si>
    <t>3.1</t>
  </si>
  <si>
    <t>DEMOLIÇÕES E REMOÇÕES</t>
  </si>
  <si>
    <t>3.1.1</t>
  </si>
  <si>
    <t>98525</t>
  </si>
  <si>
    <t>Limpeza mecanizada de camada vegetal, vegetação e pequenas árvores (diâmetro de tronco menor que 0,20 m), com trator de esteiras.af_05/2018</t>
  </si>
  <si>
    <t>3.1.2</t>
  </si>
  <si>
    <t>99814</t>
  </si>
  <si>
    <t>Limpeza de superfície com jato de alta pressão - paredes,
tetos e muros existentes.</t>
  </si>
  <si>
    <t>3.1.3</t>
  </si>
  <si>
    <t>97633</t>
  </si>
  <si>
    <t>Demolição de revestimento cerâmico, de forma manual, sem
reaproveitamento - em paredes dos banheiros</t>
  </si>
  <si>
    <t>3.1.4</t>
  </si>
  <si>
    <t>97622</t>
  </si>
  <si>
    <t>Demolição de alvenaria de bloco furado, de forma manual, sem
reaproveitamento - abrigo entrada de energia, abertura de
vãos para esquadrias e ampliação na cozinha</t>
  </si>
  <si>
    <t>M3</t>
  </si>
  <si>
    <t>3.1.5</t>
  </si>
  <si>
    <t>97629</t>
  </si>
  <si>
    <t>Demolição de lajes em concreto armado, de forma mecanizada
com martelete, sem reaproveitamento - abrigo de entrada de
energia</t>
  </si>
  <si>
    <t>3.1.6</t>
  </si>
  <si>
    <t>97634</t>
  </si>
  <si>
    <t>Demolição de revestimento cerâmico, de forma mecanizada com martelete, sem reaproveitamento. af_09/2023</t>
  </si>
  <si>
    <t>3.1.7</t>
  </si>
  <si>
    <t>97632</t>
  </si>
  <si>
    <t>Demolição de rodapé cerâmico, de forma manual, sem reaproveitamento. af_09/2023</t>
  </si>
  <si>
    <t>M</t>
  </si>
  <si>
    <t>3.1.8</t>
  </si>
  <si>
    <t>C.P. 1312403165396</t>
  </si>
  <si>
    <t>Retira ou demolição de meio-fio de concreto</t>
  </si>
  <si>
    <t>3.1.9</t>
  </si>
  <si>
    <t>97635</t>
  </si>
  <si>
    <t>Remoção de piso de bloco intertravado ou de pedra portuguesa, de forma manual, com reaproveitamento. af_09/2023</t>
  </si>
  <si>
    <t>3.1.10</t>
  </si>
  <si>
    <t>97644</t>
  </si>
  <si>
    <t>Remoção de portas, de forma manual, sem reaproveitamento. af_09/2023</t>
  </si>
  <si>
    <t>3.1.11</t>
  </si>
  <si>
    <t>97647</t>
  </si>
  <si>
    <t>Remoção de telhas de fibrocimento metálica e cerâmica, de forma manual, sem reaproveitamento. af_09/2023</t>
  </si>
  <si>
    <t>3.1.12</t>
  </si>
  <si>
    <t>97650</t>
  </si>
  <si>
    <t>Remoção de trama de madeira para cobertura, de forma manual, sem reaproveitamento. af_09/2023</t>
  </si>
  <si>
    <t>3.1.13</t>
  </si>
  <si>
    <t>C.P. 1312403165397</t>
  </si>
  <si>
    <t>Retirada de caixa d'agua com reaproveitamento.</t>
  </si>
  <si>
    <t>3.1.14</t>
  </si>
  <si>
    <t>97663</t>
  </si>
  <si>
    <t>Remoção de louças, de forma manual, sem reaproveitamento. af_09/2023</t>
  </si>
  <si>
    <t>3.1.15</t>
  </si>
  <si>
    <t>97627</t>
  </si>
  <si>
    <t>Demolição de pilares circular em concreto armado, de forma
mecanizada com martelete, sem reaproveitamento -
localizados próximo da varanda</t>
  </si>
  <si>
    <t>3.1.16</t>
  </si>
  <si>
    <t>C.P. 1312403165398</t>
  </si>
  <si>
    <t>Demolição de piso de cimento ou calçada, de forma manual, sem reaproveitamento</t>
  </si>
  <si>
    <t>M³</t>
  </si>
  <si>
    <t>3.1.17</t>
  </si>
  <si>
    <t>100983</t>
  </si>
  <si>
    <t>Carga, manobra e descarga de entulho em caminhão basculante 14 m³ - carga com escavadeira hidráulica  (caçamba de 0,80 m³ / 111 hp) e descarga livre (unidade: m3). af_07/2020</t>
  </si>
  <si>
    <t>3.1.18</t>
  </si>
  <si>
    <t>97918</t>
  </si>
  <si>
    <t>Transporte com caminhão basculante de 6 m³, em via urbana pavimentada, DMT até 30 km (unidade: txkm). af_07/2020</t>
  </si>
  <si>
    <t>TXKM</t>
  </si>
  <si>
    <t>3.2</t>
  </si>
  <si>
    <t>MOVIMENTAÇÃO DE TERRA</t>
  </si>
  <si>
    <t>3.2.1</t>
  </si>
  <si>
    <t>101207</t>
  </si>
  <si>
    <t>Escavação vertical para edificação, com carga, descarga e transporte de solo de 1ª categoria, com escavadeira hidráulica (caçamba: 0,8 m³ / 111 hp), frota de 2 caminhões basculantes de 18 m³, DMT até 1 km e velocidade média 14 km/h. af_05/2020</t>
  </si>
  <si>
    <t>3.2.2</t>
  </si>
  <si>
    <t>93368</t>
  </si>
  <si>
    <t>Reaterro mecanizado de vala com escavadeira hidráulica (capacidade da caçamba: 0,8 m³/potência: 111 hp), largura até 1,5 m, profundidade de 1,5 a 3,0 m, com solo (sem substituição) de 1ª categoria, com compactador de solos de percussão. af_08/2023</t>
  </si>
  <si>
    <t>3.2.3</t>
  </si>
  <si>
    <t>100975</t>
  </si>
  <si>
    <t>Carga, manobra e descarga de solos e materiais granulares em caminhão basculante 14 m³ - carga com pá carregadeira (caçamba de 1,7 a 2,8 m³ / 128 hp) e descarga livre (unidade: m3). af_07/2020</t>
  </si>
  <si>
    <t>3.2.4</t>
  </si>
  <si>
    <t>95876</t>
  </si>
  <si>
    <t>Transporte com caminhão basculante de 14 m³, em via urbana pavimentada, DMT até 30 km (unidade: m3xkm). af_07/2020</t>
  </si>
  <si>
    <t>M3XKM</t>
  </si>
  <si>
    <t>4</t>
  </si>
  <si>
    <t>ALVENARIA | VEDAÇÕES</t>
  </si>
  <si>
    <t>4.1</t>
  </si>
  <si>
    <t>ALVENARIA</t>
  </si>
  <si>
    <t>4.1.1</t>
  </si>
  <si>
    <t>103356</t>
  </si>
  <si>
    <t>Alvenaria de vedação de blocos cerâmicos furados na
horizontal de 9x19x29 cm (espessura 9 cm) e argamassa de
assentamento com preparo em betoneira - para cozinha,
abrigo de gás, lixeira e fechamento de janelas</t>
  </si>
  <si>
    <t>4.1.2</t>
  </si>
  <si>
    <t>103324</t>
  </si>
  <si>
    <t>Alvenaria de vedação de blocos cerâmicos furados na
vertical de 14x19x39 cm (espessura 14 cm) e argamassa de
assentamento com preparo em betoneira - fechamento de
porta no depósito de roupa e paredes externas da ampliação</t>
  </si>
  <si>
    <t>4.1.3</t>
  </si>
  <si>
    <t>103330</t>
  </si>
  <si>
    <t>Alvenaria de vedação de blocos cerâmicos furados na
horizontal de 11,5x19x19 cm (espessura 11,5 cm) e argamassa de
assentamento com preparo em betoneira - lixeira externa</t>
  </si>
  <si>
    <t>4.2</t>
  </si>
  <si>
    <t>VEDAÇÃO DRYWALL</t>
  </si>
  <si>
    <t>4.2.1</t>
  </si>
  <si>
    <t>96359</t>
  </si>
  <si>
    <t>Parede com sistema em chapas de gesso para drywall, uso interno, com duas faces simples e estrutura metálica com guias simples para paredes com área líquida maior ou igual a 6 m2, com vãos. af_07/2023_ps</t>
  </si>
  <si>
    <t>4.2.2</t>
  </si>
  <si>
    <t>C.P. 1312403165399</t>
  </si>
  <si>
    <t>Instalação de isolamento com lã de vidro em paredes drywall.</t>
  </si>
  <si>
    <t>M²</t>
  </si>
  <si>
    <t>4.3</t>
  </si>
  <si>
    <t>VERGAS E CONTRAVERGAS</t>
  </si>
  <si>
    <t>4.3.1</t>
  </si>
  <si>
    <t>93184</t>
  </si>
  <si>
    <t>Verga pré-moldada para portas com até 1,5 m de vão - portas
(p01, p02, p03, p04, p05, p09, p10)</t>
  </si>
  <si>
    <t>4.3.2</t>
  </si>
  <si>
    <t>93190</t>
  </si>
  <si>
    <t>Verga moldada in loco com utilização de blocos canaleta para
janelas com até 1,5 m de vão. af_03/2016</t>
  </si>
  <si>
    <t>4.3.3</t>
  </si>
  <si>
    <t>93191</t>
  </si>
  <si>
    <t>Verga moldada in loco com utilização de blocos canaleta para janelas com mais de 1,5 m de vão. af_03/2016</t>
  </si>
  <si>
    <t>4.3.4</t>
  </si>
  <si>
    <t>93198</t>
  </si>
  <si>
    <t>Contraverga moldada in loco com utilização de blocos canaleta para vãos de até 1,5 m de comprimento. af_03/2016</t>
  </si>
  <si>
    <t>4.3.5</t>
  </si>
  <si>
    <t>93199</t>
  </si>
  <si>
    <t>Contraverga moldada in loco com utilização de blocos canaleta para vãos de mais de 1,5 m de comprimento. af_03/2016</t>
  </si>
  <si>
    <t>5</t>
  </si>
  <si>
    <t>IMPERMEABILIZAÇÃO</t>
  </si>
  <si>
    <t>5.1</t>
  </si>
  <si>
    <t>98555</t>
  </si>
  <si>
    <t>Impermeabilização de superfície com argamassa poliméricA / membrana acrílica, 3 demãos. af_09/2023  (banheiros,
lavanderia e cozinha)</t>
  </si>
  <si>
    <t>6</t>
  </si>
  <si>
    <t>COBERTURA</t>
  </si>
  <si>
    <t>6.1</t>
  </si>
  <si>
    <t>100384</t>
  </si>
  <si>
    <t>Fabricação e instalação de pontaletes de madeira não aparelhada para telhados com até 2 águas e com telha ondulada de fibrocimento, alumínio ou plástica em edifício institucional térreo, incluso transporte vertical. af_07/2019</t>
  </si>
  <si>
    <t>6.2</t>
  </si>
  <si>
    <t>92543</t>
  </si>
  <si>
    <t>Trama de madeira composta por terças para telhados de até 2 águas para telha ondulada de fibrocimento, metálica, plástica ou termoacústica, incluso transporte vertical. af_07/2019</t>
  </si>
  <si>
    <t>6.3</t>
  </si>
  <si>
    <t>94446</t>
  </si>
  <si>
    <t>Telhamento com telha cerâmica capa-canal, tipo plan, com mais de 2 águas, incluso transporte vertical. af_07/2019</t>
  </si>
  <si>
    <t>6.4</t>
  </si>
  <si>
    <t>94219</t>
  </si>
  <si>
    <t>Cumeeira e espigão para telha cerâmica emboçada com argamassa traço 1:2:9 (cimento, cal e areia), para telhados com mais de 2 águas, incluso transporte vertical. af_07/2019</t>
  </si>
  <si>
    <t>6.5</t>
  </si>
  <si>
    <t>C.P. 1312403165400</t>
  </si>
  <si>
    <t>Rincão para escoamento de aguas pluviais em cobertura</t>
  </si>
  <si>
    <t>7</t>
  </si>
  <si>
    <t>INSTALAÇÕES HIDROSSANITÁRIAS</t>
  </si>
  <si>
    <t>7.1</t>
  </si>
  <si>
    <t>INSTALAÇÕES HIDRÁULICAS | ÁGUA FRIA</t>
  </si>
  <si>
    <t>7.1.1</t>
  </si>
  <si>
    <t>RESERVATÓRIO | HIDRÔMETRO | EQUIPAMENTOS</t>
  </si>
  <si>
    <t>7.1.1.1</t>
  </si>
  <si>
    <t>102609</t>
  </si>
  <si>
    <t>Caixa d´água em polietileno, 2000 litros - fornecimento e instalação. af_06/2021</t>
  </si>
  <si>
    <t>7.1.1.2</t>
  </si>
  <si>
    <t>94796</t>
  </si>
  <si>
    <t>Torneira de boia para caixa d'água, roscável, 3/4" - fornecimento e instalação. af_08/2021</t>
  </si>
  <si>
    <t>7.1.1.3</t>
  </si>
  <si>
    <t>95675</t>
  </si>
  <si>
    <t>Hidrômetro DN 25 (¾ ), 5,0 m³/h fornecimento e instalação. af_11/2016</t>
  </si>
  <si>
    <t>7.1.1.4</t>
  </si>
  <si>
    <t>C.P. 1312403165413</t>
  </si>
  <si>
    <t>Caixa plástica para hidrômetro com tampa acrílica - fornecimento e instalação</t>
  </si>
  <si>
    <t>7.1.1.5</t>
  </si>
  <si>
    <t>C.P. 1312403165416</t>
  </si>
  <si>
    <t>Pressurizador 1/2 CV, 220 V, monofásica</t>
  </si>
  <si>
    <t>7.1.2</t>
  </si>
  <si>
    <t>TUBULAÇÕES</t>
  </si>
  <si>
    <t>7.1.2.1</t>
  </si>
  <si>
    <t>89356</t>
  </si>
  <si>
    <t>Tubo, PVC, soldável, DN 25mm, instalado em ramal ou sub-ramal de água - fornecimento e instalação. af_06/2022</t>
  </si>
  <si>
    <t>7.1.2.2</t>
  </si>
  <si>
    <t>89357</t>
  </si>
  <si>
    <t>Tubo, PVC, soldável, DN 32mm, instalado em ramal ou sub-ramal de água - fornecimento e instalação. af_06/2022</t>
  </si>
  <si>
    <t>7.1.2.3</t>
  </si>
  <si>
    <t>103978</t>
  </si>
  <si>
    <t>Tubo, PVC, soldável, DN 40mm, instalado em ramal de distribuição de água - fornecimento e instalação. af_06/2022</t>
  </si>
  <si>
    <t>7.1.2.4</t>
  </si>
  <si>
    <t>90447</t>
  </si>
  <si>
    <t>Rasgo linear manual em alvenaria, para eletrodutos, diâmetros menores ou iguais a 40 mm. af_09/2023</t>
  </si>
  <si>
    <t>7.1.2.5</t>
  </si>
  <si>
    <t>90466</t>
  </si>
  <si>
    <t>Chumbamento linear em alvenaria para ramais/distribuição de instalações hidráulicas com diâmetros menores ou iguais a 40 mm. af_09/2023</t>
  </si>
  <si>
    <t>7.1.2.6</t>
  </si>
  <si>
    <t>93358</t>
  </si>
  <si>
    <t>Escavação manual de vala com profundidade menor ou igual a 1,30 m. af_02/2021</t>
  </si>
  <si>
    <t>7.1.2.7</t>
  </si>
  <si>
    <t>93382</t>
  </si>
  <si>
    <t>Reaterro manual de valas, com compactador de solos de percussão. af_08/2023</t>
  </si>
  <si>
    <t>7.1.3</t>
  </si>
  <si>
    <t>REGISTROS | CONEXÕES | ACESSÓRIOS</t>
  </si>
  <si>
    <t>7.1.3.1</t>
  </si>
  <si>
    <t>89987</t>
  </si>
  <si>
    <t>Registro de gaveta bruto, latão, roscável, 3/4", com acabamento e canopla cromados - fornecimento e instalação. af_08/2021</t>
  </si>
  <si>
    <t>7.1.3.2</t>
  </si>
  <si>
    <t>89985</t>
  </si>
  <si>
    <t>Registro de pressão bruto, latão, roscável, 3/4", com acabamento e canopla cromados - fornecimento e instalação. af_08/2021</t>
  </si>
  <si>
    <t>7.1.3.3</t>
  </si>
  <si>
    <t>94489</t>
  </si>
  <si>
    <t>Registro de esfera, PVC, soldável, com volante, DN  25 mm - fornecimento e instalação. af_08/2021</t>
  </si>
  <si>
    <t>7.1.3.4</t>
  </si>
  <si>
    <t>94490</t>
  </si>
  <si>
    <t>Registro de esfera, PVC, soldável, com volante, DN  32 mm - fornecimento e instalação. af_08/2021</t>
  </si>
  <si>
    <t>7.1.3.5</t>
  </si>
  <si>
    <t>94491</t>
  </si>
  <si>
    <t>Registro de esfera, PVC, soldável, com volante, DN  40 mm - fornecimento e instalação. af_08/2021</t>
  </si>
  <si>
    <t>7.1.3.6</t>
  </si>
  <si>
    <t>86884</t>
  </si>
  <si>
    <t>Engate flexível em plástico branco, 1/2 x 30cm - fornecimento e instalação. af_01/2020</t>
  </si>
  <si>
    <t>7.1.3.7</t>
  </si>
  <si>
    <t>94703</t>
  </si>
  <si>
    <t>Adaptador com flange e anel de vedação, PVC, soldável, DN  25 mm x 3/4 , instalado em reservação de água de edificação que possua reservatório de fibra/fibrocimento   fornecimento e instalação. af_06/2016</t>
  </si>
  <si>
    <t>7.1.3.8</t>
  </si>
  <si>
    <t>94785</t>
  </si>
  <si>
    <t>Adaptador com flanges livres, PVC, soldável longo, DN 32 mm x 1 , instalado em reservação de água de edificação que possua reservatório de fibra/fibrocimento   fornecimento e instalação. af_06/2016</t>
  </si>
  <si>
    <t>7.1.3.9</t>
  </si>
  <si>
    <t>94705</t>
  </si>
  <si>
    <t>Adaptador com flange e anel de vedação, PVC, soldável, DN 40 mm x 1 1/4 , instalado em reservação de água de edificação que possua reservatório de fibra/fibrocimento   fornecimento e instalação. af_06/2016</t>
  </si>
  <si>
    <t>7.1.3.10</t>
  </si>
  <si>
    <t>89383</t>
  </si>
  <si>
    <t>Adaptador curto com bolsa e rosca para registro, PVC, soldável, DN 25mm x 3/4 , instalado em ramal ou sub-ramal de água - fornecimento e instalação. af_06/2022</t>
  </si>
  <si>
    <t>7.1.3.11</t>
  </si>
  <si>
    <t>103948</t>
  </si>
  <si>
    <t>Bucha de redução, curta, PVC, soldável, DN 32 x 25 mm, instalado em ramal ou sub-ramal de água - fornecimento e instalação. af_06/2022</t>
  </si>
  <si>
    <t>7.1.3.12</t>
  </si>
  <si>
    <t>89362</t>
  </si>
  <si>
    <t>Joelho 90 graus, PVC, soldável, DN 25mm, instalado em ramal ou sub-ramal de água - fornecimento e instalação. af_06/2022</t>
  </si>
  <si>
    <t>7.1.3.13</t>
  </si>
  <si>
    <t>89367</t>
  </si>
  <si>
    <t>Joelho 90 graus, PVC, soldável, DN 32mm, instalado em ramal ou sub-ramal de água - fornecimento e instalação. af_06/2022</t>
  </si>
  <si>
    <t>7.1.3.14</t>
  </si>
  <si>
    <t>103980</t>
  </si>
  <si>
    <t>Joelho 90 graus, PVC, soldável, DN 40mm, instalado em ramal de distribuição de água - fornecimento e instalação. af_06/2022</t>
  </si>
  <si>
    <t>7.1.3.15</t>
  </si>
  <si>
    <t>89395</t>
  </si>
  <si>
    <t>Te, PVC, soldável, DN 25mm, instalado em ramal ou sub-ramal de água - fornecimento e instalação. af_06/2022</t>
  </si>
  <si>
    <t>7.1.3.16</t>
  </si>
  <si>
    <t>89398</t>
  </si>
  <si>
    <t>Te, PVC, soldável, DN 32mm, instalado em ramal ou sub-ramal de água - fornecimento e instalação. af_06/2022</t>
  </si>
  <si>
    <t>7.1.3.17</t>
  </si>
  <si>
    <t>104011</t>
  </si>
  <si>
    <t>Te, PVC, soldável, DN 40mm, instalado em ramal de distribuição de água - fornecimento e instalação. af_06/2022</t>
  </si>
  <si>
    <t>7.1.3.18</t>
  </si>
  <si>
    <t>89400</t>
  </si>
  <si>
    <t>Tê de redução, PVC, soldável, DN 32mm x 25mm, instalado em ramal ou sub-ramal de água - fornecimento e instalação. af_06/2022</t>
  </si>
  <si>
    <t>7.1.3.19</t>
  </si>
  <si>
    <t>90373</t>
  </si>
  <si>
    <t>Joelho 90 graus com bucha de latão, PVC, soldável, DN 25mm, x 1/2  instalado em ramal ou sub-ramal de água - fornecimento e instalação. af_06/2022</t>
  </si>
  <si>
    <t>7.1.3.20</t>
  </si>
  <si>
    <t>89366</t>
  </si>
  <si>
    <t>Joelho 90 graus com bucha de latão, PVC, soldável, DN 25mm, x 3/4  instalado em ramal ou sub-ramal de água - fornecimento e instalação. af_06/2022</t>
  </si>
  <si>
    <t>7.1.3.21</t>
  </si>
  <si>
    <t>89381</t>
  </si>
  <si>
    <t>Luva com bucha de latão, PVC, soldável, DN 25mm x 3/4 , instalado em ramal ou sub-ramal de água - fornecimento e instalação. af_06/2022</t>
  </si>
  <si>
    <t>7.2</t>
  </si>
  <si>
    <t>INSTALAÇÕES SANITÁRIAS | ESGOTO</t>
  </si>
  <si>
    <t>7.2.1</t>
  </si>
  <si>
    <t>CAIXAS</t>
  </si>
  <si>
    <t>7.2.1.1</t>
  </si>
  <si>
    <t>97906</t>
  </si>
  <si>
    <t>Caixa enterrada hidráulica retangular, em alvenaria com blocos de concreto, dimensões internas: 0,6x0,6x0,6 m para rede de esgoto. af_12/2020</t>
  </si>
  <si>
    <t>7.2.1.2</t>
  </si>
  <si>
    <t>104328</t>
  </si>
  <si>
    <t>Caixa sifonada, com grelha quadrada, PVC, DN 150 x 150 x 50 mm, junta soldável, fornecida e instalada em ramal de descarga ou em ramal de esgoto sanitário. af_08/2022</t>
  </si>
  <si>
    <t>7.2.1.3</t>
  </si>
  <si>
    <t>89708</t>
  </si>
  <si>
    <t>Caixa sifonada, PVC, DN 150 x 185 x 75 mm, junta elástica, fornecida e instalada em ramal de descarga ou em ramal de esgoto sanitário. af_08/2022</t>
  </si>
  <si>
    <t>7.2.1.4</t>
  </si>
  <si>
    <t>C.P. 1312403165417</t>
  </si>
  <si>
    <t>Caixa de gordura simples, retangular, em alvenaria com blocos de concreto, dimensões internas = 0,4x0,8 m, altura interna = 0,7 m. incluso tampa de concreto.</t>
  </si>
  <si>
    <t>7.2.2</t>
  </si>
  <si>
    <t>TUBULAÇÃO</t>
  </si>
  <si>
    <t>7.2.2.1</t>
  </si>
  <si>
    <t>89711</t>
  </si>
  <si>
    <t>Tubo PVC, serie normal, esgoto predial, DN 40 mm, fornecido e instalado em ramal de descarga ou ramal de esgoto sanitário. af_08/2022</t>
  </si>
  <si>
    <t>7.2.2.2</t>
  </si>
  <si>
    <t>89712</t>
  </si>
  <si>
    <t>Tubo PVC, serie normal, esgoto predial, DN 50 mm, fornecido e instalado em ramal de descarga ou ramal de esgoto sanitário. af_08/2022</t>
  </si>
  <si>
    <t>7.2.2.3</t>
  </si>
  <si>
    <t>89713</t>
  </si>
  <si>
    <t>Tubo PVC, serie normal, esgoto predial, DN 75 mm, fornecido e instalado em ramal de descarga ou ramal de esgoto sanitário. af_08/2022</t>
  </si>
  <si>
    <t>7.2.2.4</t>
  </si>
  <si>
    <t>89714</t>
  </si>
  <si>
    <t>Tubo PVC, serie normal, esgoto predial, DN 100 mm, fornecido e instalado em ramal de descarga ou ramal de esgoto sanitário. af_08/2022</t>
  </si>
  <si>
    <t>7.2.2.5</t>
  </si>
  <si>
    <t>91222</t>
  </si>
  <si>
    <t>Rasgo linear manual em alvenaria, para ramais/ distribuição de instalações hidráulicas, diâmetros maiores que 40 mm e menores ou iguais a 75 mm. af_09/2023</t>
  </si>
  <si>
    <t>7.2.2.6</t>
  </si>
  <si>
    <t>90443</t>
  </si>
  <si>
    <t>Rasgo linear manual em alvenaria, para ramais/ distribuição de instalações hidráulicas, diâmetros menores ou iguais a 40 mm. af_09/2023</t>
  </si>
  <si>
    <t>7.2.2.7</t>
  </si>
  <si>
    <t>90467</t>
  </si>
  <si>
    <t>Chumbamento linear em alvenaria para ramais/distribuição de instalações hidráulicas com diâmetros maiores que 40 mm e menores ou iguais a 75 mm. af_09/2023</t>
  </si>
  <si>
    <t>7.2.2.8</t>
  </si>
  <si>
    <t>7.2.2.9</t>
  </si>
  <si>
    <t>7.2.2.10</t>
  </si>
  <si>
    <t>7.2.3</t>
  </si>
  <si>
    <t>CONEXÕES | ACESSÓRIOS</t>
  </si>
  <si>
    <t>7.2.3.1</t>
  </si>
  <si>
    <t>C.P. 1312403165418</t>
  </si>
  <si>
    <t>Sifao plastico tipo copo para pia ou lavatorio, 1 x 1.1/2 "</t>
  </si>
  <si>
    <t>7.2.3.2</t>
  </si>
  <si>
    <t>86879</t>
  </si>
  <si>
    <t>Válvula em plástico 1 para pia, tanque ou lavatório, com ou sem ladrão - fornecimento e instalação. af_01/2020</t>
  </si>
  <si>
    <t>7.2.3.3</t>
  </si>
  <si>
    <t>89726</t>
  </si>
  <si>
    <t>Joelho 45 graus, PVC, serie normal, esgoto predial, DN 40 mm, junta soldável, fornecido e instalado em ramal de descarga ou ramal de esgoto sanitário. af_08/2022</t>
  </si>
  <si>
    <t>7.2.3.4</t>
  </si>
  <si>
    <t>89732</t>
  </si>
  <si>
    <t>Joelho 45 graus, PVC, serie normal, esgoto predial, DN 50 mm, junta elástica, fornecido e instalado em ramal de descarga ou ramal de esgoto sanitário. af_08/2022</t>
  </si>
  <si>
    <t>7.2.3.5</t>
  </si>
  <si>
    <t>89739</t>
  </si>
  <si>
    <t>Joelho 45 graus, PVC, serie normal, esgoto predial, DN 75 mm, junta elástica, fornecido e instalado em ramal de descarga ou ramal de esgoto sanitário. af_08/2022</t>
  </si>
  <si>
    <t>7.2.3.6</t>
  </si>
  <si>
    <t>89746</t>
  </si>
  <si>
    <t>Joelho 45 graus, PVC, serie normal, esgoto predial, DN 100 mm, junta elástica, fornecido e instalado em ramal de descarga ou ramal de esgoto sanitário. af_08/2022</t>
  </si>
  <si>
    <t>7.2.3.7</t>
  </si>
  <si>
    <t>89724</t>
  </si>
  <si>
    <t>Joelho 90 graus, PVC, serie normal, esgoto predial, DN 40 mm, junta soldável, fornecido e instalado em ramal de descarga ou ramal de esgoto sanitário. af_08/2022</t>
  </si>
  <si>
    <t>7.2.3.8</t>
  </si>
  <si>
    <t>89731</t>
  </si>
  <si>
    <t>Joelho 90 graus, PVC, serie normal, esgoto predial, DN 50 mm, junta elástica, fornecido e instalado em ramal de descarga ou ramal de esgoto sanitário. af_08/2022</t>
  </si>
  <si>
    <t>7.2.3.9</t>
  </si>
  <si>
    <t>89737</t>
  </si>
  <si>
    <t>Joelho 90 graus, PVC, serie normal, esgoto predial, DN 75 mm, junta elástica, fornecido e instalado em ramal de descarga ou ramal de esgoto sanitário. af_08/2022</t>
  </si>
  <si>
    <t>7.2.3.10</t>
  </si>
  <si>
    <t>89744</t>
  </si>
  <si>
    <t>Joelho 90 graus, PVC, serie normal, esgoto predial, DN 100 mm, junta elástica, fornecido e instalado em ramal de descarga ou ramal de esgoto sanitário. af_08/2022</t>
  </si>
  <si>
    <t>7.2.3.11</t>
  </si>
  <si>
    <t>89785</t>
  </si>
  <si>
    <t>Junção simples, PVC, serie normal, esgoto predial, DN 50 x 50 mm, junta elástica, fornecido e instalado em ramal de descarga ou ramal de esgoto sanitário. af_08/2022</t>
  </si>
  <si>
    <t>7.2.3.12</t>
  </si>
  <si>
    <t>C.P. 1312403165434</t>
  </si>
  <si>
    <t>Junção simples, PVC, serie normal, esgoto predial, DN 75 x 50 mm, junta elástica, fornecido e instalado em ramal de descarga ou ramal de esgoto sanitário</t>
  </si>
  <si>
    <t>7.2.3.13</t>
  </si>
  <si>
    <t>C.P. 1312403165463</t>
  </si>
  <si>
    <t>Junção simples, PVC, serie normal, esgoto predial, DN 100 x 50 mm, junta elástica, fornecido e instalado em ramal de descarga ou ramal de esgoto sanitário.</t>
  </si>
  <si>
    <t>7.2.3.14</t>
  </si>
  <si>
    <t>89797</t>
  </si>
  <si>
    <t>Junção simples, PVC, serie normal, esgoto predial, DN 100 x 100 mm, junta elástica, fornecido e instalado em ramal de descarga ou ramal de esgoto sanitário. af_08/2022</t>
  </si>
  <si>
    <t>7.2.3.15</t>
  </si>
  <si>
    <t>89784</t>
  </si>
  <si>
    <t>Te, PVC, serie normal, esgoto predial, DN 50 x 50 mm, junta elástica, fornecido e instalado em ramal de descarga ou ramal de esgoto sanitário. af_08/2022</t>
  </si>
  <si>
    <t>7.2.3.16</t>
  </si>
  <si>
    <t>89753</t>
  </si>
  <si>
    <t>Luva simples, PVC, serie normal, esgoto predial, DN 50 mm, junta elástica, fornecido e instalado em ramal de descarga ou ramal de esgoto sanitário. af_08/2022</t>
  </si>
  <si>
    <t>7.2.3.17</t>
  </si>
  <si>
    <t>7.2.3.18</t>
  </si>
  <si>
    <t>89778</t>
  </si>
  <si>
    <t>Luva simples, PVC, serie normal, esgoto predial, DN 100 mm, junta elástica, fornecido e instalado em ramal de descarga ou ramal de esgoto sanitário. af_08/2022</t>
  </si>
  <si>
    <t>7.2.3.19</t>
  </si>
  <si>
    <t>104348</t>
  </si>
  <si>
    <t>Terminal de ventilação, PVC, série normal, esgoto predial, DN 50 mm, junta soldável, fornecido e instalado em prumada de esgoto sanitário ou ventilação. af_08/2022</t>
  </si>
  <si>
    <t>7.2.3.20</t>
  </si>
  <si>
    <t>104351</t>
  </si>
  <si>
    <t>Terminal de ventilação, PVC, série normal, esgoto predial, DN 75 mm, junta soldável, fornecido e instalado em prumada de esgoto sanitário ou ventilação. af_08/2022</t>
  </si>
  <si>
    <t>7.2.3.21</t>
  </si>
  <si>
    <t>C.P. 1312403165464</t>
  </si>
  <si>
    <t>Redução excêntrica, PVC, serie normal, esgoto, DN 75 x 50 mm, junta elástica, fornecido e instalado em ramal de de descarga ou ramal de esgoto sanitário ou ventilação.</t>
  </si>
  <si>
    <t>7.2.4</t>
  </si>
  <si>
    <t>SISTEMA DE TRATAMENTO DE ESGOTO</t>
  </si>
  <si>
    <t>7.2.4.1</t>
  </si>
  <si>
    <t>C.P. 1312403165466</t>
  </si>
  <si>
    <t>Tanque séptico circular, em concreto pré-moldado, diâmetro interno = 2,50 m, altura útiL = 1,50 m, com fundo e tampa em concreto armado</t>
  </si>
  <si>
    <t>7.2.4.2</t>
  </si>
  <si>
    <t>C.P. 1312403165471</t>
  </si>
  <si>
    <t>Filtro anaeróbio circular, em concreto pré-moldado, diâmetro interno = 2,50 m, altura útiL = 1,20 m, com fundo e tampa em concreto armado</t>
  </si>
  <si>
    <t>7.2.4.3</t>
  </si>
  <si>
    <t>C.P. 1312403165474</t>
  </si>
  <si>
    <t>Caixa cloradora - fornecimento e instalação</t>
  </si>
  <si>
    <t>7.3</t>
  </si>
  <si>
    <t>DRENO SISTEMA CLIMATIZAÇÃO</t>
  </si>
  <si>
    <t>7.3.1</t>
  </si>
  <si>
    <t>7.3.1.1</t>
  </si>
  <si>
    <t>7.3.1.2</t>
  </si>
  <si>
    <t>89865</t>
  </si>
  <si>
    <t>Tubo, PVC, soldável, DN 25mm, instalado em dreno de ar-condicionado - fornecimento e instalação. af_08/2022</t>
  </si>
  <si>
    <t>7.3.1.3</t>
  </si>
  <si>
    <t>7.3.2</t>
  </si>
  <si>
    <t>7.3.2.1</t>
  </si>
  <si>
    <t>89867</t>
  </si>
  <si>
    <t>Joelho 45 graus, PVC, soldável, DN 25mm, instalado em dreno de ar-condicionado - fornecimento e instalação. af_08/2022</t>
  </si>
  <si>
    <t>7.3.2.2</t>
  </si>
  <si>
    <t>89866</t>
  </si>
  <si>
    <t>Joelho 90 graus, PVC, soldável, DN 25mm, instalado em dreno de ar-condicionado - fornecimento e instalação. af_08/2022</t>
  </si>
  <si>
    <t>7.3.2.3</t>
  </si>
  <si>
    <t>89869</t>
  </si>
  <si>
    <t>Te, PVC, soldável, DN 25mm, instalado em dreno de ar-condicionado - fornecimento e instalação. af_08/2022</t>
  </si>
  <si>
    <t>7.4</t>
  </si>
  <si>
    <t>DRENAGEM PLUVIAL</t>
  </si>
  <si>
    <t>7.4.1</t>
  </si>
  <si>
    <t>7.4.1.1</t>
  </si>
  <si>
    <t>C.P. 1312403165475</t>
  </si>
  <si>
    <t>Caixa de areia pluvial em alvenaria com blocos de concreto, dimensões internas: 0,6x0,6x0,6 m para rede de drenagem.</t>
  </si>
  <si>
    <t>7.4.1.2</t>
  </si>
  <si>
    <t>C.P. 1312403165476</t>
  </si>
  <si>
    <t>Grelha ff 60x60cm, 135kg, p/ caixa areiA / passagem, com assentamento de argamassa cimento/areia 1:4 - fornecimento e instalação</t>
  </si>
  <si>
    <t>7.4.2</t>
  </si>
  <si>
    <t>7.4.2.1</t>
  </si>
  <si>
    <t>89512</t>
  </si>
  <si>
    <t>Tubo PVC, série R, água pluvial, DN 100 mm, fornecido e instalado em ramal de encaminhamento. af_06/2022</t>
  </si>
  <si>
    <t>7.4.2.2</t>
  </si>
  <si>
    <t>104166</t>
  </si>
  <si>
    <t>Tubo PVC, série R, água pluvial, DN 150 mm, fornecido e instalado em ramal de encaminhamento. af_06/2022</t>
  </si>
  <si>
    <t>7.4.2.3</t>
  </si>
  <si>
    <t>C.P. 1312403165477</t>
  </si>
  <si>
    <t>Tubo de concreto (simples) para redes coletoras de águas pluviais, diâmetro de 200 mm, junta rígida, instalado em local com baixo nível de interferências - fornecimento e assentamento</t>
  </si>
  <si>
    <t>7.4.2.4</t>
  </si>
  <si>
    <t>91187</t>
  </si>
  <si>
    <t>Fixação de tubos horizontais de PVC água, PVC esgoto, PVC água pluvial, CPVC, ppr, cobre ou aço, diâmetros maiores que 75 mm e menores ou iguais a 100 mm, com abraçadeira metálica flexível 18 mm, fixada diretamente na laje. af_09/2023</t>
  </si>
  <si>
    <t>7.4.2.5</t>
  </si>
  <si>
    <t>91175</t>
  </si>
  <si>
    <t>Fixação de tubos verticais de PVC água, PVC esgoto, PVC água pluvial, CPVC, ppr, cobre ou aço, diâmetros maiores que 75 mm e menores ou iguais a 100 mm, com abraçadeira metálica rígida tipo U perfil 4, fixada em perfilado em parede. af_09/2023_ps</t>
  </si>
  <si>
    <t>7.4.2.6</t>
  </si>
  <si>
    <t>7.4.2.7</t>
  </si>
  <si>
    <t>7.4.3</t>
  </si>
  <si>
    <t>7.4.3.1</t>
  </si>
  <si>
    <t>95694</t>
  </si>
  <si>
    <t>Curva 90 graus, PVC, serie R, água pluvial, DN 100 mm, junta elástica, fornecido e instalado em ramal de encaminhamento. af_06/2022</t>
  </si>
  <si>
    <t>7.4.3.2</t>
  </si>
  <si>
    <t>89531</t>
  </si>
  <si>
    <t>Joelho 45 graus, PVC, serie R, água pluvial, DN 100 mm, junta elástica, fornecido e instalado em ramal de encaminhamento. af_06/2022</t>
  </si>
  <si>
    <t>7.4.3.3</t>
  </si>
  <si>
    <t>89529</t>
  </si>
  <si>
    <t>Joelho 90 graus, PVC, serie R, água pluvial, DN 100 mm, junta elástica, fornecido e instalado em ramal de encaminhamento. af_06/2022</t>
  </si>
  <si>
    <t>7.4.3.4</t>
  </si>
  <si>
    <t>89554</t>
  </si>
  <si>
    <t>Luva simples, PVC, serie R, água pluvial, DN 100 mm, junta elástica, fornecido e instalado em ramal de encaminhamento. af_06/2022</t>
  </si>
  <si>
    <t>7.4.3.5</t>
  </si>
  <si>
    <t>C.P. 1312403165480</t>
  </si>
  <si>
    <t>Ralo hemisferico 100mm (ralo abacaxi</t>
  </si>
  <si>
    <t>7.4.4</t>
  </si>
  <si>
    <t>CALHA METÁLICA</t>
  </si>
  <si>
    <t>7.4.4.1</t>
  </si>
  <si>
    <t>C.P. 1312403165484</t>
  </si>
  <si>
    <t>Calha em alumínio, esp = 8 mm, incluso transporte vertical. af_07/2019</t>
  </si>
  <si>
    <t>7.4.4.2</t>
  </si>
  <si>
    <t>102990</t>
  </si>
  <si>
    <t>Canaleta meia cana pré-moldada de concreto (d = 30 cm) - fornecimento e instalação. af_08/2021</t>
  </si>
  <si>
    <t>7.4.4.3</t>
  </si>
  <si>
    <t>103003</t>
  </si>
  <si>
    <t>Grelha de ferro fundido simples com requadro, 300 x 1000 mm, assentada com argamassa 1 : 3 cimento: areia - fornecimento e instalação. af_08/2021</t>
  </si>
  <si>
    <t>8</t>
  </si>
  <si>
    <t>INSTALAÇÕES ELÉTRICAS</t>
  </si>
  <si>
    <t>8.1</t>
  </si>
  <si>
    <t>INFRAESTRUTURA</t>
  </si>
  <si>
    <t>8.1.1</t>
  </si>
  <si>
    <t>C.P. 1312403165487</t>
  </si>
  <si>
    <t>Adaptador para condulete PVC 1" - fornecimento e instalação</t>
  </si>
  <si>
    <t>8.1.2</t>
  </si>
  <si>
    <t>C.P. 1312403165492</t>
  </si>
  <si>
    <t>Adaptador para condulete PVC 3/4" - fornecimento e instalação</t>
  </si>
  <si>
    <t>8.1.3</t>
  </si>
  <si>
    <t>95817</t>
  </si>
  <si>
    <t>Condulete de PVC, tipo X, para eletroduto de PVC soldável DN 25 mm (3/4), aparente - fornecimento e instalação. af_10/2022</t>
  </si>
  <si>
    <t>8.1.4</t>
  </si>
  <si>
    <t>95818</t>
  </si>
  <si>
    <t>Condulete de PVC, tipo X, para eletroduto de PVC soldável DN 32 mm (1''), aparente - fornecimento e instalação. af_10/2022</t>
  </si>
  <si>
    <t>8.1.5</t>
  </si>
  <si>
    <t>91876</t>
  </si>
  <si>
    <t>Luva para eletroduto, PVC, roscável, DN 32 mm (1"), para circuitos terminais, instalada em forro - fornecimento e instalação. af_03/2023</t>
  </si>
  <si>
    <t>8.1.6</t>
  </si>
  <si>
    <t>91875</t>
  </si>
  <si>
    <t>Luva para eletroduto, PVC, roscável, DN 25 mm (3/4"), para circuitos terminais, instalada em forro - fornecimento e instalação. af_03/2023</t>
  </si>
  <si>
    <t>8.1.7</t>
  </si>
  <si>
    <t>91864</t>
  </si>
  <si>
    <t>Eletroduto rígido roscável, PVC, DN 32 mm (1"), para circuitos terminais, instalado em forro - fornecimento e instalação. af_03/2023</t>
  </si>
  <si>
    <t>8.1.8</t>
  </si>
  <si>
    <t>91863</t>
  </si>
  <si>
    <t>Eletroduto rígido roscável, PVC, DN 25 mm (3/4"), para circuitos terminais, instalado em forro - fornecimento e instalação. af_03/2023</t>
  </si>
  <si>
    <t>8.1.9</t>
  </si>
  <si>
    <t>C.P. 1312403165510</t>
  </si>
  <si>
    <t>Abraçadeira em aço para amarração de eletrodutos, tipo D, com 1" e cunha de fixação - fornecimento e instalação</t>
  </si>
  <si>
    <t>8.1.10</t>
  </si>
  <si>
    <t>C.P. 1312403165511</t>
  </si>
  <si>
    <t>Abraçadeira em aço para amarração de eletrodutos, tipo D, com 3/4" e cunha de fixação - fornecimento e instalação</t>
  </si>
  <si>
    <t>8.1.11</t>
  </si>
  <si>
    <t>91834</t>
  </si>
  <si>
    <t>Eletroduto flexível corrugado, PVC, DN 25 mm (3/4"), para circuitos terminais, instalado em forro - fornecimento e instalação. af_03/2023</t>
  </si>
  <si>
    <t>8.1.12</t>
  </si>
  <si>
    <t>91840</t>
  </si>
  <si>
    <t>Eletroduto flexível corrugado, PEAD, DN 40 mm (1 1/4"), para circuitos terminais, instalado em forro - fornecimento e instalação. af_03/2023</t>
  </si>
  <si>
    <t>8.1.13</t>
  </si>
  <si>
    <t>97668</t>
  </si>
  <si>
    <t>Eletroduto flexível corrugado, PEAD, DN 63 (2"), para rede enterrada de distribuição de energia elétrica - fornecimento e instalação. af_12/2021</t>
  </si>
  <si>
    <t>8.2</t>
  </si>
  <si>
    <t>CAIXAS | QUADROS | ATERRAMENTO</t>
  </si>
  <si>
    <t>8.2.1</t>
  </si>
  <si>
    <t>91940</t>
  </si>
  <si>
    <t>Caixa retangular 4" x 2" média (1,30 m do piso), PVC, instalada em parede - fornecimento e instalação. af_03/2023</t>
  </si>
  <si>
    <t>8.2.2</t>
  </si>
  <si>
    <t>91936</t>
  </si>
  <si>
    <t>Caixa octogonal 4" x 4", PVC, instalada em laje - fornecimento e instalação. af_03/2023</t>
  </si>
  <si>
    <t>8.2.3</t>
  </si>
  <si>
    <t>98111</t>
  </si>
  <si>
    <t>Caixa de inspeção para aterramento, circular, em polietileno, diâmetro interno = 0,3 m. af_12/2020</t>
  </si>
  <si>
    <t>8.2.4</t>
  </si>
  <si>
    <t>96985</t>
  </si>
  <si>
    <t>Haste de aterramento, diâmetro 5/8", com 3 metros - fornecimento e instalação. af_08/2023</t>
  </si>
  <si>
    <t>8.2.5</t>
  </si>
  <si>
    <t>C.P. 1312403165512</t>
  </si>
  <si>
    <t>Quadros de distribuição de sobrepor, confeccionados em chapa metálica com placa removível para montagem dos dispositivos de proteção, comando e sinalização, com grau de proteção ip40 e de resistência ik07 cap. 48 disj. unip. (quadro geral) dim.: 100x60x25cm - fornecimento e instalacão</t>
  </si>
  <si>
    <t>8.3</t>
  </si>
  <si>
    <t>DISPOSITIVOS DE PROTEÇÃO | COMANDO</t>
  </si>
  <si>
    <t>8.3.1</t>
  </si>
  <si>
    <t>101632</t>
  </si>
  <si>
    <t>Relé fotoelétrico para comando de iluminação externa 1000 W - fornecimento e instalação. af_08/2020</t>
  </si>
  <si>
    <t>8.3.2</t>
  </si>
  <si>
    <t>C.P. 1312403165514</t>
  </si>
  <si>
    <t>Relé temporizador simples - fornecimento e instalação</t>
  </si>
  <si>
    <t>8.3.3</t>
  </si>
  <si>
    <t>93653</t>
  </si>
  <si>
    <t>Disjuntor monopolar tipo DIN, corrente nominal de 10A - fornecimento e instalação. af_10/2020</t>
  </si>
  <si>
    <t>8.3.4</t>
  </si>
  <si>
    <t>93654</t>
  </si>
  <si>
    <t>Disjuntor monopolar tipo DIN, corrente nominal de 16A - fornecimento e instalação. af_10/2020</t>
  </si>
  <si>
    <t>8.3.5</t>
  </si>
  <si>
    <t>93655</t>
  </si>
  <si>
    <t>Disjuntor monopolar tipo DIN, corrente nominal de 20A - fornecimento e instalação. af_10/2020</t>
  </si>
  <si>
    <t>8.3.6</t>
  </si>
  <si>
    <t>93658</t>
  </si>
  <si>
    <t>Disjuntor monopolar tipo DIN, corrente nominal de 40A - fornecimento e instalação. af_10/2020</t>
  </si>
  <si>
    <t>8.3.7</t>
  </si>
  <si>
    <t>C.P. 1312403165516</t>
  </si>
  <si>
    <t>Disjuntor tripolar tipo DIN, corrente nominal de 100a - fornecimento e instalação</t>
  </si>
  <si>
    <t>8.3.8</t>
  </si>
  <si>
    <t>C.P. 1312403165517</t>
  </si>
  <si>
    <t>Dispositivos de proteção contra surtos (dps) 275v, com sinalização visual - classe de proteção II e corrente nominal de 40ka.</t>
  </si>
  <si>
    <t>8.3.9</t>
  </si>
  <si>
    <t>C.P. 1312403165518</t>
  </si>
  <si>
    <t>Dispositivo dr, 2 polos, sensibilidade de 30 ma, corrente de 25 A, tipo AC. fornecimento e instalação</t>
  </si>
  <si>
    <t>8.3.10</t>
  </si>
  <si>
    <t>C.P. 1312403165519</t>
  </si>
  <si>
    <t>Dispositivo dr, 2 polos, sensibilidade de 30 ma, corrente de 40 A, tipo AC. fornecimento e instalação</t>
  </si>
  <si>
    <t>8.3.11</t>
  </si>
  <si>
    <t>C.P. 1312403165520</t>
  </si>
  <si>
    <t>Dispositivo dr, 4 polos, sensibilidade de 30 ma, corrente de 40 A, tipo AC. fornecimento e instalação</t>
  </si>
  <si>
    <t>8.4</t>
  </si>
  <si>
    <t>CONDUTORES</t>
  </si>
  <si>
    <t>8.4.1</t>
  </si>
  <si>
    <t>91935</t>
  </si>
  <si>
    <t>Cabo de cobre flexível isolado, 16 mm², anti-chama 0,6/1,0 kv,
para circuitos terminais - fornecimento e instalação. -
verde/amarelo</t>
  </si>
  <si>
    <t>8.4.2</t>
  </si>
  <si>
    <t>91927</t>
  </si>
  <si>
    <t>Cabo de cobre flexível isolado, 2,5 mm², anti-chama 0,6/1,0 kv,
para circuitos terminais - fornecimento e instalação. -
amarelo</t>
  </si>
  <si>
    <t>8.4.3</t>
  </si>
  <si>
    <t>Cabo de cobre flexível isolado, 2,5 mm², anti-chama 0,6/1,0 kV, para circuitos terminais - fornecimento e instalação. af_03/2023 - azul claro</t>
  </si>
  <si>
    <t>8.4.4</t>
  </si>
  <si>
    <t>Cabo de cobre flexível isolado, 2,5 mm², anti-chama 0,6/1,0 kv,
para circuitos terminais - fornecimento e instalação. -
verde/amarelo</t>
  </si>
  <si>
    <t>8.4.5</t>
  </si>
  <si>
    <t>Cabo de cobre flexível isolado, 2,5 mm², anti-chama 0,6/1,0 kv,
para circuitos terminais - fornecimento e instalação. -
vermelho</t>
  </si>
  <si>
    <t>8.4.6</t>
  </si>
  <si>
    <t>92984</t>
  </si>
  <si>
    <t>Cabo de cobre flexível isolado, 25 mm², anti-chama 0,6/1,0 kv,
para rede enterrada de distribuição de energia elétrica -
fornecimento e instalação. - azul claro</t>
  </si>
  <si>
    <t>8.4.7</t>
  </si>
  <si>
    <t>Cabo de cobre flexível isolado, 25 mm², anti-chama 0,6/1,0 kv,
para rede enterrada de distribuição de energia elétrica -
fornecimento e instalação. - branco</t>
  </si>
  <si>
    <t>8.4.8</t>
  </si>
  <si>
    <t>Cabo de cobre flexível isolado, 25 mm², anti-chama 0,6/1,0 kv,
para rede enterrada de distribuição de energia elétrica -
fornecimento e instalação. - preto</t>
  </si>
  <si>
    <t>8.4.9</t>
  </si>
  <si>
    <t>Cabo de cobre flexível isolado, 25 mm², anti-chama 0,6/1,0 kv,
para rede enterrada de distribuição de energia elétrica -
fornecimento e instalação. - vermelho</t>
  </si>
  <si>
    <t>8.4.10</t>
  </si>
  <si>
    <t>91924</t>
  </si>
  <si>
    <t>Cabo de cobre flexível isolado, 1,5 mm², anti-chama 450/750 v,
para circuitos terminais - fornecimento e instalação. -
amarelo</t>
  </si>
  <si>
    <t>8.4.11</t>
  </si>
  <si>
    <t>Cabo de cobre flexível isolado, 1,5 mm², anti-chama 450/750 v,
para circuitos terminais - fornecimento e instalação. - azul
claro</t>
  </si>
  <si>
    <t>8.4.12</t>
  </si>
  <si>
    <t>Cabo de cobre flexível isolado, 1,5 mm², anti-chama 450/750 v,
para circuitos terminais - fornecimento e instalação. - branco</t>
  </si>
  <si>
    <t>8.4.13</t>
  </si>
  <si>
    <t>Cabo de cobre flexível isolado, 1,5 mm², anti-chama 450/750 v,
para circuitos terminais - fornecimento e instalação. -
verde/amarelo</t>
  </si>
  <si>
    <t>8.4.14</t>
  </si>
  <si>
    <t>Cabo de cobre flexível isolado, 1,5 mm², anti-chama 450/750 v,
para circuitos terminais - fornecimento e instalação. -
vermelho</t>
  </si>
  <si>
    <t>8.4.15</t>
  </si>
  <si>
    <t>91926</t>
  </si>
  <si>
    <t>Cabo de cobre flexível isolado, 2,5 mm², anti-chama 450/750 v,
para circuitos terminais - fornecimento e instalação. - azul
claro</t>
  </si>
  <si>
    <t>8.4.16</t>
  </si>
  <si>
    <t>Cabo de cobre flexível isolado, 2,5 mm², anti-chama 450/750 v,
para circuitos terminais - fornecimento e instalação. - branco</t>
  </si>
  <si>
    <t>8.4.17</t>
  </si>
  <si>
    <t>Cabo de cobre flexível isolado, 2,5 mm², anti-chama 450/750 v,
para circuitos terminais - fornecimento e instalação. - preto</t>
  </si>
  <si>
    <t>8.4.18</t>
  </si>
  <si>
    <t>Cabo de cobre flexível isolado, 2,5 mm², anti-chama 450/750 v,
para circuitos terminais - fornecimento e instalação. -
verde/amarelo</t>
  </si>
  <si>
    <t>8.4.19</t>
  </si>
  <si>
    <t>Cabo de cobre flexível isolado, 2,5 mm², anti-chama 450/750 v,
para circuitos terminais - fornecimento e instalação. -
vermelho</t>
  </si>
  <si>
    <t>8.4.20</t>
  </si>
  <si>
    <t>91928</t>
  </si>
  <si>
    <t>Cabo de cobre flexível isolado, 4 mm², anti-chama 450/750 v,
para circuitos terminais - fornecimento e instalação. - azul
claro</t>
  </si>
  <si>
    <t>8.4.21</t>
  </si>
  <si>
    <t>Cabo de cobre flexível isolado, 4 mm², anti-chama 450/750 v,
para circuitos terminais - fornecimento e instalação. -
verde/amarelo</t>
  </si>
  <si>
    <t>8.4.22</t>
  </si>
  <si>
    <t>Cabo de cobre flexível isolado, 4 mm², anti-chama 450/750 v,
para circuitos terminais - fornecimento e instalação. -
vermelho</t>
  </si>
  <si>
    <t>8.4.23</t>
  </si>
  <si>
    <t>91930</t>
  </si>
  <si>
    <t>Cabo de cobre flexível isolado, 6 mm², anti-chama 450/750 v,
para circuitos terminais - fornecimento e instalação. - azul
claro</t>
  </si>
  <si>
    <t>8.4.24</t>
  </si>
  <si>
    <t>Cabo de cobre flexível isolado, 6 mm², anti-chama 450/750 v,
para circuitos terminais - fornecimento e instalação. - branco</t>
  </si>
  <si>
    <t>8.4.25</t>
  </si>
  <si>
    <t>Cabo de cobre flexível isolado, 6 mm², anti-chama 450/750 v,
para circuitos terminais - fornecimento e instalação. - preto</t>
  </si>
  <si>
    <t>8.4.26</t>
  </si>
  <si>
    <t>Cabo de cobre flexível isolado, 6 mm², anti-chama 450/750 v,
para circuitos terminais - fornecimento e instalação. -
verde/amarelo</t>
  </si>
  <si>
    <t>8.4.27</t>
  </si>
  <si>
    <t>Cabo de cobre flexível isolado, 6 mm², anti-chama 450/750 v,
para circuitos terminais - fornecimento e instalação. -
vermelho</t>
  </si>
  <si>
    <t>8.5</t>
  </si>
  <si>
    <t>INTERRUPTORES | TOMADAS | ACESSÓRIOS</t>
  </si>
  <si>
    <t>8.5.1</t>
  </si>
  <si>
    <t>91987</t>
  </si>
  <si>
    <t>Campainha cigarra (1 módulo), 10A/250V, incluindo suporte e placa - fornecimento e instalação. af_03/2023</t>
  </si>
  <si>
    <t>8.5.2</t>
  </si>
  <si>
    <t>C.P. 1312403165543</t>
  </si>
  <si>
    <t>Placa cega plástica 4"x2" com furo central, incluindo suporte</t>
  </si>
  <si>
    <t>8.5.3</t>
  </si>
  <si>
    <t>91989</t>
  </si>
  <si>
    <t>Interruptor pulsador minuteria (1 módulo), 10A/250V, incluindo suporte e placa - fornecimento e instalação. af_03/2023</t>
  </si>
  <si>
    <t>8.5.4</t>
  </si>
  <si>
    <t>C.P. 1312403165522</t>
  </si>
  <si>
    <t>Tomada média de sobrepor (2 módulos), 2p+t 10 A, incluindo suporte e sem placa - fornecimento e instalação</t>
  </si>
  <si>
    <t>8.5.5</t>
  </si>
  <si>
    <t>91979</t>
  </si>
  <si>
    <t>Interruptor intermediário (1 módulo), 10A/250V, incluindo suporte e placa - fornecimento e instalação. af_03/2023</t>
  </si>
  <si>
    <t>8.5.6</t>
  </si>
  <si>
    <t>91955</t>
  </si>
  <si>
    <t>Interruptor paralelo (1 módulo), 10A/250V, incluindo suporte e placa - fornecimento e instalação. af_03/2023</t>
  </si>
  <si>
    <t>8.5.7</t>
  </si>
  <si>
    <t>92029</t>
  </si>
  <si>
    <t>Interruptor paralelo (1 módulo) com 1 tomada de embutir 2p+t 10 A, incluindo suporte e placa - fornecimento e instalação. af_03/2023</t>
  </si>
  <si>
    <t>8.5.8</t>
  </si>
  <si>
    <t>91953</t>
  </si>
  <si>
    <t>Interruptor simples (1 módulo), 10A/250V, incluindo suporte e placa - fornecimento e instalação. af_03/2023</t>
  </si>
  <si>
    <t>8.5.9</t>
  </si>
  <si>
    <t>92023</t>
  </si>
  <si>
    <t>Interruptor simples (1 módulo) com 1 tomada de embutir 2p+t 10 A, incluindo suporte e placa - fornecimento e instalação. af_03/2023</t>
  </si>
  <si>
    <t>8.5.10</t>
  </si>
  <si>
    <t>C.P. 1312403165523</t>
  </si>
  <si>
    <t>Espelho / placa cega 4" x 2". fornecimento e instalação</t>
  </si>
  <si>
    <t>8.5.11</t>
  </si>
  <si>
    <t>C.P. 1312403165524</t>
  </si>
  <si>
    <t>Tomada média de sobrepor (1 módulo), 2p+t 10 A, incluindo suporte e sem placa - fornecimento e instalação</t>
  </si>
  <si>
    <t>8.5.12</t>
  </si>
  <si>
    <t>C.P. 1312403165525</t>
  </si>
  <si>
    <t>Tomada média de sobrepor (1 módulo), 2p+t 20 A, incluindo suporte e sem placa - fornecimento e instalação</t>
  </si>
  <si>
    <t>8.6</t>
  </si>
  <si>
    <t>ILUMINAÇÃO</t>
  </si>
  <si>
    <t>8.6.1</t>
  </si>
  <si>
    <t>C.P. 1312403165527</t>
  </si>
  <si>
    <t>Luminária tubular, de sobrepor, com 2 lâmpadas LED, 2x9wfornecimento e instalação</t>
  </si>
  <si>
    <t>8.6.2</t>
  </si>
  <si>
    <t>C.P. 1312403165528</t>
  </si>
  <si>
    <t>Poste em aço tubular, H = 3,5m, com uma pétala e luminária LED 80w - fornecimento e instalação</t>
  </si>
  <si>
    <t>8.6.3</t>
  </si>
  <si>
    <t>C.P. 1312403165529</t>
  </si>
  <si>
    <t>Poste em aço tubular, H = 3,5m, com duas pétalas e luminárias LED 80w - fornecimento e instalação</t>
  </si>
  <si>
    <t>8.7</t>
  </si>
  <si>
    <t>ENTRADA DE ENERGIA</t>
  </si>
  <si>
    <t>8.7.1</t>
  </si>
  <si>
    <t>C.P. 1312403165532</t>
  </si>
  <si>
    <t>Entrada de energia elétrica, aérea, trifásica, com caixa de embutir, cabo de 25 mm2 e disjuntor DIN 70a (incluso o poste de concreto</t>
  </si>
  <si>
    <t>9</t>
  </si>
  <si>
    <t>INSTALAÇÕES DE TELECOMUNICAÇÕES</t>
  </si>
  <si>
    <t>9.1</t>
  </si>
  <si>
    <t>9.1.1</t>
  </si>
  <si>
    <t>9.1.2</t>
  </si>
  <si>
    <t>9.1.3</t>
  </si>
  <si>
    <t>9.1.4</t>
  </si>
  <si>
    <t>C.P. 1312403165536</t>
  </si>
  <si>
    <t>9.1.5</t>
  </si>
  <si>
    <t>96563</t>
  </si>
  <si>
    <t>Suporte para eletrocalha lisa ou perfurada em aço galvanizado, largura 800 mm, em perfilado com comprimento de 85 cm fixado em laje, por metro de eletrocalha fixada. af_09/2023</t>
  </si>
  <si>
    <t>9.1.6</t>
  </si>
  <si>
    <t>C.P. 1312403165538</t>
  </si>
  <si>
    <t>Eletrocalha perfurada 50 x 50 mm, inclusive acessórios e conexões.</t>
  </si>
  <si>
    <t>9.2</t>
  </si>
  <si>
    <t>CAIXAS, QUADROS E EQUIPAMENTOS</t>
  </si>
  <si>
    <t>9.2.1</t>
  </si>
  <si>
    <t>98301</t>
  </si>
  <si>
    <t>Patch panel 24 portas, categoria 5e - fornecimento e instalação. af_11/2019</t>
  </si>
  <si>
    <t>9.2.2</t>
  </si>
  <si>
    <t>C.P. 1312403165540</t>
  </si>
  <si>
    <t>Switch 24 portas gigabit 10/100/100 - base tx/poe</t>
  </si>
  <si>
    <t>9.2.3</t>
  </si>
  <si>
    <t>91941</t>
  </si>
  <si>
    <t>Caixa retangular 4" x 2" baixa (0,30 m do piso), PVC, instalada em parede - fornecimento e instalação. af_03/2023</t>
  </si>
  <si>
    <t>9.2.4</t>
  </si>
  <si>
    <t>91937</t>
  </si>
  <si>
    <t>Caixa octogonal 3" x 3", PVC, instalada em laje - fornecimento e instalação. af_03/2023</t>
  </si>
  <si>
    <t>9.2.5</t>
  </si>
  <si>
    <t>100561</t>
  </si>
  <si>
    <t>Quadro de distribuicao para telefone n.3, 40x40x12cm em chapa metalica, de embutir, sem acessorios, padrao telebras, fornecimento e instalação. af_11/2019</t>
  </si>
  <si>
    <t>9.2.6</t>
  </si>
  <si>
    <t>C.P. 1312403165542</t>
  </si>
  <si>
    <t>Mini rack de parede desmontável 8u – 19’’ x 570 mm - fornecimento e instalação</t>
  </si>
  <si>
    <t>9.3</t>
  </si>
  <si>
    <t>CONECTORES, TOMADAS E CABEAMENTO</t>
  </si>
  <si>
    <t>9.3.1</t>
  </si>
  <si>
    <t>9.3.2</t>
  </si>
  <si>
    <t>9.3.3</t>
  </si>
  <si>
    <t>98307</t>
  </si>
  <si>
    <t>Tomada de rede rj45 - fornecimento e instalação. af_11/2019</t>
  </si>
  <si>
    <t>9.3.4</t>
  </si>
  <si>
    <t>C.P. 1312403165544</t>
  </si>
  <si>
    <t>Tomada de rede rj45 (2 módulos) - fornecimento e instalação.</t>
  </si>
  <si>
    <t>9.3.5</t>
  </si>
  <si>
    <t>98295</t>
  </si>
  <si>
    <t>Cabo eletrônico categoria 5e, instalado em edificação institucional - fornecimento e instalação. af_11/2019</t>
  </si>
  <si>
    <t>10</t>
  </si>
  <si>
    <t>CLIMATIZAÇÃO</t>
  </si>
  <si>
    <t>10.1</t>
  </si>
  <si>
    <t>EQUIPAMENTOS</t>
  </si>
  <si>
    <t>10.1.1</t>
  </si>
  <si>
    <t>103244</t>
  </si>
  <si>
    <t>Ar condicionado split inverter, hi-wall (parede), 9000 btu/h, ciclo frio - fornecimento e instalação. af_11/2021_pe</t>
  </si>
  <si>
    <t>10.1.2</t>
  </si>
  <si>
    <t>103247</t>
  </si>
  <si>
    <t>Ar condicionado split inverter, hi-wall (parede), 12000 btu/h, ciclo frio - fornecimento e instalação. af_11/2021_pe</t>
  </si>
  <si>
    <t>10.1.3</t>
  </si>
  <si>
    <t>103253</t>
  </si>
  <si>
    <t>Ar condicionado split inverter, hi-wall (parede), 24000 btu/h, ciclo frio - fornecimento e instalação. af_11/2021_pe</t>
  </si>
  <si>
    <t>10.1.4</t>
  </si>
  <si>
    <t>103261</t>
  </si>
  <si>
    <t>Ar condicionado split inverter, piso teto, 36000 btu/h, ciclo frio - fornecimento e instalação. af_11/2021_pe</t>
  </si>
  <si>
    <t>10.2</t>
  </si>
  <si>
    <t>10.2.1</t>
  </si>
  <si>
    <t>10.2.2</t>
  </si>
  <si>
    <t>10.2.3</t>
  </si>
  <si>
    <t>90439</t>
  </si>
  <si>
    <t>Furo mecanizado em concreto, com martelo demolidor, para instalações hidráulicas, diâmetros menores ou iguais a 40 mm. af_09/2023</t>
  </si>
  <si>
    <t>10.2.4</t>
  </si>
  <si>
    <t>97327</t>
  </si>
  <si>
    <t>Tubo em cobre flexível, DN 1/4, com isolamento, instalado em ramal de alimentação de ar condicionado com condensadora individual   fornecimento e instalação. af_12/2015</t>
  </si>
  <si>
    <t>10.2.5</t>
  </si>
  <si>
    <t>97328</t>
  </si>
  <si>
    <t>Tubo em cobre flexível, DN 3/8", com isolamento, instalado em ramal de alimentação de ar condicionado com condensadora individual  fornecimento e instalação. af_12/2015</t>
  </si>
  <si>
    <t>10.2.6</t>
  </si>
  <si>
    <t>97329</t>
  </si>
  <si>
    <t>Tubo em cobre flexível, DN 1/2", com isolamento, instalado em ramal de alimentação de ar condicionado com condensadora individual  fornecimento e instalação. af_12/2015</t>
  </si>
  <si>
    <t>10.2.7</t>
  </si>
  <si>
    <t>97334</t>
  </si>
  <si>
    <t>Tubo em cobre flexível, DN 5/8, com isolamento, instalado em ramal de alimentação de ar condicionado com condensadora central   fornecimento e instalação. af_12/2015</t>
  </si>
  <si>
    <t>10.2.8</t>
  </si>
  <si>
    <t>91831</t>
  </si>
  <si>
    <t>Eletroduto flexível corrugado, PVC, DN 20 mm (1/2"), para circuitos terminais, instalado em forro - fornecimento e instalação. af_03/2023</t>
  </si>
  <si>
    <t>10.2.9</t>
  </si>
  <si>
    <t>C.P. 1312403165546</t>
  </si>
  <si>
    <t>Cabo de comando PP 4vias 1,50mm² - fornecimento e instalação</t>
  </si>
  <si>
    <t>10.2.10</t>
  </si>
  <si>
    <t>C.P. 1312403165548</t>
  </si>
  <si>
    <t>Caixa de passagem, para ar condicionado - fornecimento e instalação</t>
  </si>
  <si>
    <t>10.2.11</t>
  </si>
  <si>
    <t>C.P. 1312403165549</t>
  </si>
  <si>
    <t>Fita metálica perfurada, L =19mm - fornecimento e instalação</t>
  </si>
  <si>
    <t>11</t>
  </si>
  <si>
    <t>PREVENTIVO DE INCÊNDIO</t>
  </si>
  <si>
    <t>11.1</t>
  </si>
  <si>
    <t>101909</t>
  </si>
  <si>
    <t>Extintor de incêndio portátil com carga de pqs de 6 kg, classe bc - fornecimento e instalação. af_10/2020_pe</t>
  </si>
  <si>
    <t>11.2</t>
  </si>
  <si>
    <t>C.P. 1312312160596</t>
  </si>
  <si>
    <t>Placa de sinalização, fotoluminescente em PVC anti chamas * extintor* - fornecimento e instalação</t>
  </si>
  <si>
    <t>11.3</t>
  </si>
  <si>
    <t>C.P. 1312110120546</t>
  </si>
  <si>
    <t>Placa de sinalização, fotoluminescente em PVC anti chamas *saída/saida com indicação (seta)* - fornecimento e execução</t>
  </si>
  <si>
    <t>11.4</t>
  </si>
  <si>
    <t>C.P. 1312312160597</t>
  </si>
  <si>
    <t>Placa de sinalização, fotoluminescente em PVC anti chamas *indicação de lotaçao máxima no local* - fornecimento e execução</t>
  </si>
  <si>
    <t>11.5</t>
  </si>
  <si>
    <t>97599</t>
  </si>
  <si>
    <t>Luminária de emergência, com 30 lâmpadas LED de 2 W, sem reator - fornecimento e instalação. af_02/2020</t>
  </si>
  <si>
    <t>11.6</t>
  </si>
  <si>
    <t>C.P. 1312312160998</t>
  </si>
  <si>
    <t>Detector de fumaça autônomo, com alarme - fornecimento e instalação - ref. SINAPI 97599</t>
  </si>
  <si>
    <t>11.7</t>
  </si>
  <si>
    <t>92687</t>
  </si>
  <si>
    <t>Tubo de aço galvanizado com costura, classe média, conexão rosqueada, DN 15 (1/2"), instalado em ramais e sub-ramais de gás - fornecimento e instalação. af_10/2020</t>
  </si>
  <si>
    <t>11.8</t>
  </si>
  <si>
    <t>92699</t>
  </si>
  <si>
    <t>Joelho 90 graus, em ferro galvanizado, conexão rosqueada, DN 15 (1/2"), instalado em ramais e sub-ramais de gás - fornecimento e instalação. af_10/2020</t>
  </si>
  <si>
    <t>11.9</t>
  </si>
  <si>
    <t>103029</t>
  </si>
  <si>
    <t>Registro ou regulador de gás de cozinha - fornecimento e instalação. af_08/2021</t>
  </si>
  <si>
    <t>11.10</t>
  </si>
  <si>
    <t>C.P. 1312312161399</t>
  </si>
  <si>
    <t>Grade de ventilação permante  - fornecimento e instalação - ref. SINAPI 91298</t>
  </si>
  <si>
    <t>12</t>
  </si>
  <si>
    <t>REVESTIMENTO</t>
  </si>
  <si>
    <t>12.1</t>
  </si>
  <si>
    <t>PISOS</t>
  </si>
  <si>
    <t>12.1.1</t>
  </si>
  <si>
    <t>87630</t>
  </si>
  <si>
    <t>Contrapiso em argamassa traço 1:4 (cimento e areia), preparo mecânico com betoneira 400 l, aplicado em áreas secas sobre laje, aderido, acabamento não reforçado, espessura 3cm. af_07/2021</t>
  </si>
  <si>
    <t>12.1.2</t>
  </si>
  <si>
    <t>87261</t>
  </si>
  <si>
    <t>Revestimento cerâmico para piso com placas tipo porcelanato de dimensões 60x60 cm aplicada em ambientes de área menor que 5 m². banheiro 01, 02, 03, 04</t>
  </si>
  <si>
    <t>12.1.3</t>
  </si>
  <si>
    <t>87262</t>
  </si>
  <si>
    <t>Revestimento cerâmico para piso com placas tipo porcelanato de dimensões 60x60 cm aplicada em ambientes de área entre 5 m² e 10 m². af_02/2023_pe</t>
  </si>
  <si>
    <t>12.1.4</t>
  </si>
  <si>
    <t>87263</t>
  </si>
  <si>
    <t>Revestimento cerâmico para piso com placas tipo porcelanato de dimensões 60x60 cm aplicada em ambientes de área maior que 10 m². af_02/2023_pe</t>
  </si>
  <si>
    <t>12.1.5</t>
  </si>
  <si>
    <t>C.P. 1312403165553</t>
  </si>
  <si>
    <t>Revestimento cerâmico para piso com porcelanato acetinado marfim retificado, dimensões 19,7x120 cm, aplicada em ambientes de área entre 5 m² e 10 m²</t>
  </si>
  <si>
    <t>12.1.6</t>
  </si>
  <si>
    <t>C.P. 1312403165555</t>
  </si>
  <si>
    <t>Revestimento cerâmico para piso com porcelanato acetinado marfim retificado, dimensões 19,7x120 cm, aplicada em ambientes de área maior que 10 m²</t>
  </si>
  <si>
    <t>12.1.7</t>
  </si>
  <si>
    <t>C.P. 1312403165556</t>
  </si>
  <si>
    <t>Rodapé em poliestireno, altura 10 cm, espessura 1,5cm</t>
  </si>
  <si>
    <t>12.1.8</t>
  </si>
  <si>
    <t>C.P. 1312403165559</t>
  </si>
  <si>
    <t>Elemento tátil alerta inox adesivado, incluso adesivo e gabarito para instalação (01 metro linear corresponde a 100 elementos soltos.) - fornecimento e instalação</t>
  </si>
  <si>
    <t>12.1.9</t>
  </si>
  <si>
    <t>93389</t>
  </si>
  <si>
    <t>Revestimento cerâmico para piso com placas tipo esmaltada padrão popular de dimensões 35x35 cm aplicada em ambientes de área menor que 5 m2. - lixeira</t>
  </si>
  <si>
    <t>12.2</t>
  </si>
  <si>
    <t>PAREDES</t>
  </si>
  <si>
    <t>12.2.1</t>
  </si>
  <si>
    <t>87879</t>
  </si>
  <si>
    <t>Chapisco aplicado em alvenarias e estruturas de concreto internas, com colher de pedreiro.  argamassa traço 1:3 com preparo em betoneira 400l. af_10/2022</t>
  </si>
  <si>
    <t>12.2.2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</si>
  <si>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</si>
  <si>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</si>
  <si>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12.2.3</t>
  </si>
  <si>
    <t>C.P. 1312403165560</t>
  </si>
  <si>
    <t>Revestimento cerâmico para paredes internas com porcelanato 60x60 cm</t>
  </si>
  <si>
    <t>12.2.4</t>
  </si>
  <si>
    <t>93393</t>
  </si>
  <si>
    <t>Revestimento cerâmico para paredes internas com placas tipo esmaltada padrão popular de dimensões 20x20 cm, argamassa tipo AC I, aplicadas na altura inteira das paredes. - lixeira</t>
  </si>
  <si>
    <t>13</t>
  </si>
  <si>
    <t>ESQUADRIAS</t>
  </si>
  <si>
    <t>13.1</t>
  </si>
  <si>
    <t>PORTAS DE MADEIRA</t>
  </si>
  <si>
    <t>13.1.1</t>
  </si>
  <si>
    <t>91315</t>
  </si>
  <si>
    <t>Kit de porta de madeira para pintura, semi-oca (leve ou média),
padrão popular, 90x210cm, espessura de 3,5cm, itens inclusos:
dobradiças, montagem e instalação do batente, fechadura
com execução do furo - fornecimento e instalação. - p01</t>
  </si>
  <si>
    <t>13.1.2</t>
  </si>
  <si>
    <t>91316</t>
  </si>
  <si>
    <t>Kit de porta de madeira para pintura, semi-oca (pesada ou
superpesada), padrão popular, 80x210cm, espessura de 3,5cm,
itens inclusos: dobradiças, montagem e instalação do batente,
fechadura com execução do furo - fornecimento e instalação.
- p02</t>
  </si>
  <si>
    <t>13.1.3</t>
  </si>
  <si>
    <t>91314</t>
  </si>
  <si>
    <t>Kit de porta de madeira frisada, semi-oca (leve ou média),
padrão popular, 80x210cm, espessura de 3,5cm, itens inclusos:
dobradiças, montagem e instalação de batente, fechadura
com execução do furo - fornecimento e instalação. - p03, p05 e
08</t>
  </si>
  <si>
    <t>13.1.4</t>
  </si>
  <si>
    <t>C.P. 1312403165561</t>
  </si>
  <si>
    <t>Porta de madeira de correr para pintura, semi-oca (leve ou média), padrão popular, 80x210cm, espessura de 3,5cm, itens inclusos: dobradiças, montagem e instalação do batente, fechadura e puxador - fornecimento e instalação. -  p04</t>
  </si>
  <si>
    <t>13.1.5</t>
  </si>
  <si>
    <t>C.P. 1312403165562</t>
  </si>
  <si>
    <t>Porta de madeira de correr para pintura, semi-oca (leve ou média), padrão popular, 90x210cm, espessura de 3,5cm, itens inclusos: dobradiças, montagem e instalação do batente, fechadura e puxador - fornecimento e instalação. - p06</t>
  </si>
  <si>
    <t>13.1.6</t>
  </si>
  <si>
    <t>91313</t>
  </si>
  <si>
    <t>Kit de porta de madeira para pintura, semi-oca (leve ou média), padrão popular, 70x210cm, espessura de 3,5cm, itens inclusos: dobradiças, montagem e instalação do batente, fechadura com execução do furo - fornecimento e instalação. - p07</t>
  </si>
  <si>
    <t>13.1.7</t>
  </si>
  <si>
    <t>C.P. 1312403165563</t>
  </si>
  <si>
    <t>Kit de porta de madeira para pintura, semi-oca (pesada ou superpesada), 175x250cm, espessura de 3,5cm, itens inclusos: dobradiças, montagem e instalação do batente, fechadura com execução do furo - fornecimento e instalação. - p11</t>
  </si>
  <si>
    <t>13.1.8</t>
  </si>
  <si>
    <t>C.P. 1312403165565</t>
  </si>
  <si>
    <t>Alçapão de madeira para pintura, semi-oca (leve ou média), 70x70cm, espessura de 3,5cm, itens inclusos: dobradiças, montagem e instalação do batente - fornecimento e instalação. - p13</t>
  </si>
  <si>
    <t>13.2</t>
  </si>
  <si>
    <t>PORTAS METÁLICAS</t>
  </si>
  <si>
    <t>13.2.1</t>
  </si>
  <si>
    <t>91341</t>
  </si>
  <si>
    <t>Porta em alumínio de abrir tipo veneziana com guarnição, fixação com parafusos - fornecimento e instalação. p09 e p10</t>
  </si>
  <si>
    <t>13.2.2</t>
  </si>
  <si>
    <t>C.P. 1312403165566</t>
  </si>
  <si>
    <t>Gradil de correr em perfil de aluminio com pintura eletrostatica branca - fornecimento e instalação. - p12</t>
  </si>
  <si>
    <t>13.2.3</t>
  </si>
  <si>
    <t>C.P. 1312403165568</t>
  </si>
  <si>
    <t>Portão de ferro, de abrir, tipo grade, com guarnições e duas demãos de pintura. -  pt01</t>
  </si>
  <si>
    <t>13.2.4</t>
  </si>
  <si>
    <t>C.P. 1312403165571</t>
  </si>
  <si>
    <t>Portão em alumínio de correr, incluindo pintura - fornecimento e instalação. - pt02</t>
  </si>
  <si>
    <t>13.2.5</t>
  </si>
  <si>
    <t>C.P. 1312403165572</t>
  </si>
  <si>
    <t>Portao de abrir 90x180 cm, em tela de arame galvanizado, revestida em PVC na cor verde, quadrangular / losangular, fio 2,11 mm (14 bwg), bitola finaL = *2,8* mm, malha *5 x 5* cm, estruturado com tubos de aço galvanizado - (montantes com diametro 2" e travessa com diâmetro 1 ¼) - fornecimento e instalação. - pt03</t>
  </si>
  <si>
    <t>13.2.6</t>
  </si>
  <si>
    <t>C.P. 1312403165573</t>
  </si>
  <si>
    <t>Portao de correr 90x180 cm, em tela de arame galvanizado, revestida em PVC na cor verde, quadrangular / losangular, fio 2,11 mm (14 bwg), bitola finaL = *2,8* mm, malha *5 x 5* cm, estruturado com tubos de aço galvanizado - (montantes com diametro 2" e travessa com diâmetro 1 ¼) - fornecimento e instalação. - pt04</t>
  </si>
  <si>
    <t>13.3</t>
  </si>
  <si>
    <t>JANELAS</t>
  </si>
  <si>
    <t>13.3.1</t>
  </si>
  <si>
    <t>C.P. 1312403165574</t>
  </si>
  <si>
    <t>Janela de alumínio de correr, com 3 folhas móveis, com vidros, batente, acabamento com branco ou brilhante, ferragens e contramarco. fornecimento e instalação.- j01, j02 e j05</t>
  </si>
  <si>
    <t>13.3.2</t>
  </si>
  <si>
    <t>94569</t>
  </si>
  <si>
    <t>Janela de alumínio tipo maxim-ar, com vidros, batente e ferragens. exclusive alizar, acabamento e contramarco. fornecimento e instalação. - j16 e j17</t>
  </si>
  <si>
    <t>13.3.3</t>
  </si>
  <si>
    <t>94570</t>
  </si>
  <si>
    <t>Janela de alumínio de correr com 2 folhas para vidros, com vidros, batente, acabamento com acetato ou brilhante e ferragens. exclusive alizar e contramarco. fornecimento e instalação. - j04, j07, j08, j11, j14, j15 e j18</t>
  </si>
  <si>
    <t>13.3.4</t>
  </si>
  <si>
    <t>C.P. 1312403165575</t>
  </si>
  <si>
    <t>Janela de alumínio tipo guilhotina, com vidros, batente e ferragens - incluso acabamento e contramarco - fornecimento e instalação - j06</t>
  </si>
  <si>
    <t>13.3.5</t>
  </si>
  <si>
    <t>94573</t>
  </si>
  <si>
    <t>Janela de alumínio de correr com 4 folhas para vidros, com vidros, batente, acabamento com acetato ou brilhante e ferragens. exclusive alizar e contramarco. fornecimento e instalação - j09, j10, j12 e j19</t>
  </si>
  <si>
    <t>13.3.6</t>
  </si>
  <si>
    <t>100674</t>
  </si>
  <si>
    <t>Janela fixa de alumínio para vidro, com vidro, batente e ferragens. exclusive acabamento, alizar e contramarco. fornecimento e instalação.- j13</t>
  </si>
  <si>
    <t>13.3.7</t>
  </si>
  <si>
    <t>C.P. 1312403165577</t>
  </si>
  <si>
    <t>Janela de aluminio tipo basculante com batente, ferragens e pintura anticorrosiva e de acabamento. exclusive alizar e contramarco. fornecimento e instalação - j03</t>
  </si>
  <si>
    <t>13.3.8</t>
  </si>
  <si>
    <t>94589</t>
  </si>
  <si>
    <t>Contramarco de alumínio, fixação com argamassa - fornecimento e instalação. -  03, 04, 07, 08, 09, 10, 11, 12, 13,
14, 15, 16, 17, 18 e 19.</t>
  </si>
  <si>
    <t>13.4</t>
  </si>
  <si>
    <t>OUTRAS ESQUADRIAS</t>
  </si>
  <si>
    <t>13.4.1</t>
  </si>
  <si>
    <t>C.P. 1312403165579</t>
  </si>
  <si>
    <t>Alambrado para quadra poliesportiva, estruturado por tubos de aco galvanizado, (montantes com diametro 2", travessas e escoras com diâmetro 1 ¼”), com tela de arame galvanizado, fio 14 BWG e malha quadrada 8x8cm (exceto mureta).</t>
  </si>
  <si>
    <t>13.4.2</t>
  </si>
  <si>
    <t>C.P. 1312403165590</t>
  </si>
  <si>
    <t>Guarda-corpo H = 1,10m e corrimão em aço inox, barras superiores alt=92 cm e barra inferior alt= 70 cm, diam= 1.1/2", barras verticais D=3/4" a cada 11 cm - fornecimento e instalação</t>
  </si>
  <si>
    <t>13.4.3</t>
  </si>
  <si>
    <t>C.P. 1312403165591</t>
  </si>
  <si>
    <t>Corrimão em aço inox ø=1 1/2", duplo - fornecimento e fixação em parede.</t>
  </si>
  <si>
    <t>13.4.4</t>
  </si>
  <si>
    <t>C.P. 1312403165592</t>
  </si>
  <si>
    <t>Guarda-corpo de 1,10m em tubo redondo inox, montantes tubulares de 1.1/4" espaçados de 1,20m, travessas horizontais de 1.1/2", gradil formado por tubos 3/4", fixado com chumbador mecânico</t>
  </si>
  <si>
    <t>14</t>
  </si>
  <si>
    <t>ACABAMENTOS E APARELHOS</t>
  </si>
  <si>
    <t>14.1</t>
  </si>
  <si>
    <t>LOUÇAS | TANQUES</t>
  </si>
  <si>
    <t>14.1.1</t>
  </si>
  <si>
    <t>86888</t>
  </si>
  <si>
    <t>Vaso sanitário sifonado com caixa acoplada louça branca - fornecimento e instalação. af_01/2020</t>
  </si>
  <si>
    <t>14.1.2</t>
  </si>
  <si>
    <t>86901</t>
  </si>
  <si>
    <t>Cuba de embutir oval em louça branca, 35 x 50cm ou equivalente - fornecimento e instalação  nos banheiros 01, 02 e
04.</t>
  </si>
  <si>
    <t>14.1.3</t>
  </si>
  <si>
    <t>86903</t>
  </si>
  <si>
    <t>Lavatório louça branca com coluna, 45 x 55cm ou equivalente, padrão médio - fornecimento e instalação  no banheiro 04 e
refeitório.</t>
  </si>
  <si>
    <t>14.1.4</t>
  </si>
  <si>
    <t>86904</t>
  </si>
  <si>
    <t>Lavatório louça branca suspenso, 29,5 x 39cm ou equivalente, padrão popular - fornecimento e instalação  no banheiro pcd</t>
  </si>
  <si>
    <t>14.1.5</t>
  </si>
  <si>
    <t>C.P. 1312403165597</t>
  </si>
  <si>
    <t>Tanque de louça branca com coluna, 47l ou equivalente - fornecimento e instalação na lavanderia</t>
  </si>
  <si>
    <t>14.2</t>
  </si>
  <si>
    <t>METAIS</t>
  </si>
  <si>
    <t>14.2.1</t>
  </si>
  <si>
    <t>C.P. 1312403165598</t>
  </si>
  <si>
    <t>Torneira cromada de mesa para lavatorio temporizada pressao bica baixa - fornecimento e instalação - banheiro 01, 02,
03, 04 e refeitório.</t>
  </si>
  <si>
    <t>14.2.2</t>
  </si>
  <si>
    <t>C.P. 1312403165601</t>
  </si>
  <si>
    <t>Torneira para lavatório, bica baixa automática com alavanca para pne - com bico arejador embutido - fornecimento e instalação</t>
  </si>
  <si>
    <t>14.2.3</t>
  </si>
  <si>
    <t>C.P. 1312403165606</t>
  </si>
  <si>
    <t>Torneira de mesa cromada bica alta, acionamento alavanca, fornecimento e instalação - cozinha</t>
  </si>
  <si>
    <t>14.2.4</t>
  </si>
  <si>
    <t>C.P. 1312403165610</t>
  </si>
  <si>
    <t>Torneira cromada com bico para jardim/tanque 1/2 " ou 3/4 " - fornecimento e instalação - lavanderia, lixeira e áreas externas</t>
  </si>
  <si>
    <t>14.2.5</t>
  </si>
  <si>
    <t>100875</t>
  </si>
  <si>
    <t>Banco articulado, em aco inox, para pcd, fixado na parede - fornecimento e instalação. af_01/2020</t>
  </si>
  <si>
    <t>14.2.6</t>
  </si>
  <si>
    <t>C.P. 1312403165613</t>
  </si>
  <si>
    <t>Cuba de embutir retangular de aço inoxidável acetinado 50 x 40 cm. incluso válvula 4 1/2" sem escape em aço inox polido e polipropileno - fornecimento e instalação</t>
  </si>
  <si>
    <t>14.3</t>
  </si>
  <si>
    <t>BANCADAS</t>
  </si>
  <si>
    <t>14.3.1</t>
  </si>
  <si>
    <t>C.P. 1312403165614</t>
  </si>
  <si>
    <t>Bancada de granito cinza polido 50 x 90cm, para lavatório -
fornecimento e instalação com mão-francesa - ban. 02 e ban. 03</t>
  </si>
  <si>
    <t>14.3.2</t>
  </si>
  <si>
    <t>Bancada em "L" de granito cinza polido, 140x191x60 cm, bancada
03 para cozinha - fornecimento e instalação com mãofrancesa.</t>
  </si>
  <si>
    <t>14.3.3</t>
  </si>
  <si>
    <t>Bancada de granito cinza polido 170 x 60cm, para cozinha,
bancada 02 para cozinha- fornecimento e instalação com mãofrancesa</t>
  </si>
  <si>
    <t>14.3.4</t>
  </si>
  <si>
    <t>Bancada para 2 cubas inox de embutir, em granito cinza polido
540 x 60cm, bancada 01 para cozinha - fornecimento e
instalação com mão-francesa</t>
  </si>
  <si>
    <t>14.3.5</t>
  </si>
  <si>
    <t>Bancada de granito cinza polido 50x100cm, para lavatório - fornecimento e instalação com mão-francesa. - ban. 01</t>
  </si>
  <si>
    <t>14.3.6</t>
  </si>
  <si>
    <t>C.P. 1312403165615</t>
  </si>
  <si>
    <t>Saia ou testeira em granito para bancadas em granito - fornecimento e instalação - cozinha; ban.03; ban.02; ban.01</t>
  </si>
  <si>
    <t>14.3.7</t>
  </si>
  <si>
    <t>Rodapia ou rodabancada em granito - fornecimento e instalação - cozinha; ban.03; ban.02; ban.</t>
  </si>
  <si>
    <t>14.4</t>
  </si>
  <si>
    <t>SOLEIRAS E PEITORIS</t>
  </si>
  <si>
    <t>14.4.1</t>
  </si>
  <si>
    <t>98689</t>
  </si>
  <si>
    <t>Soleira em granito, largura 15 cm, espessura 2,0 cm. af_09/2020</t>
  </si>
  <si>
    <t>14.4.2</t>
  </si>
  <si>
    <t>C.P. 1312403165616</t>
  </si>
  <si>
    <t>Baguete em granito, largura 5 cm, espessura 2,0 cm</t>
  </si>
  <si>
    <t>14.4.3</t>
  </si>
  <si>
    <t>101965</t>
  </si>
  <si>
    <t>Peitoril linear em granito ou mármore, L = 15cm, comprimento de até 2m, assentado com argamassa 1:6 com aditivo. af_11/2020</t>
  </si>
  <si>
    <t>14.5</t>
  </si>
  <si>
    <t>ACESSÓRIOS</t>
  </si>
  <si>
    <t>14.5.1</t>
  </si>
  <si>
    <t>100849</t>
  </si>
  <si>
    <t>Assento sanitário convencional - fornecimento e instalacao. af_01/2020</t>
  </si>
  <si>
    <t>14.5.2</t>
  </si>
  <si>
    <t>100860</t>
  </si>
  <si>
    <t>Chuveiro elétrico comum corpo plástico, tipo ducha –
fornecimento e instalação - banheiro 01, 02 e 04.</t>
  </si>
  <si>
    <t>14.5.3</t>
  </si>
  <si>
    <t>C.P. 1312403165619</t>
  </si>
  <si>
    <t>Chuveiro com desviador e ducha manual , tipo ducha - fornecimento e instalação - banheiro pcd</t>
  </si>
  <si>
    <t>14.5.4</t>
  </si>
  <si>
    <t>95547</t>
  </si>
  <si>
    <t>Saboneteira plastica tipo dispenser para sabonete liquido com
reservatorio 800 a 1500 ml, incluso fixação nos banheiros 03 e
pcd</t>
  </si>
  <si>
    <t>14.5.5</t>
  </si>
  <si>
    <t>C.P. 1312403165631</t>
  </si>
  <si>
    <t>Dispenser de parede para papel toalha interfolhado, em plástico branco - banheiros 03 e pcd</t>
  </si>
  <si>
    <t>14.5.6</t>
  </si>
  <si>
    <t>C.P. 1312403165620</t>
  </si>
  <si>
    <t>Papeleira plastica tipo dispenser para papel higienico rolao - fornecimento e instalação - banheiros 03 e pcd.</t>
  </si>
  <si>
    <t>14.5.7</t>
  </si>
  <si>
    <t>95544</t>
  </si>
  <si>
    <t>Papeleira de parede em metal cromado sem tampa, incluso
fixação nos banheiros 01, 02 e 04</t>
  </si>
  <si>
    <t>14.5.8</t>
  </si>
  <si>
    <t>C.P. 1312403165621</t>
  </si>
  <si>
    <t>Espelho cristal 80 x 110 cm, com botão frances cromado, sem moldura - fornecimento e instalação - banheiro pcd</t>
  </si>
  <si>
    <t>14.5.9</t>
  </si>
  <si>
    <t>Espelho cristal 40 x 90 cm, com botão frances cromado, sem moldura - fornecimento e instalação - banheiros 01, 02, 03 e 04</t>
  </si>
  <si>
    <t>14.5.10</t>
  </si>
  <si>
    <t>C.P. 1312403165622</t>
  </si>
  <si>
    <t>Box de vidro temperado com alumínio - fornecimento e instalação - banheiro 01, 04 e banheiro corredor.</t>
  </si>
  <si>
    <t>14.5.11</t>
  </si>
  <si>
    <t>C.P. 1312403165624</t>
  </si>
  <si>
    <t>Alarme banheiro pne com botoeira - fornecimento e instalação</t>
  </si>
  <si>
    <t>14.5.12</t>
  </si>
  <si>
    <t>C.P. 1312403165626</t>
  </si>
  <si>
    <t>Barra de apoio reta, em aco inox polido, comprimento40 cm, fixada na parede - fornecimento e instalação</t>
  </si>
  <si>
    <t>14.5.13</t>
  </si>
  <si>
    <t>100868</t>
  </si>
  <si>
    <t>Barra de apoio reta, em aco inox polido, comprimento 80 cm,  fixada na parede - fornecimento e instalação. af_01/2020</t>
  </si>
  <si>
    <t>14.5.14</t>
  </si>
  <si>
    <t>100864</t>
  </si>
  <si>
    <t>Barra de apoio em "L", em aco inox polido 80 x 80 cm, fixada na parede - fornecimento e instalacao. af_01/2020</t>
  </si>
  <si>
    <t>14.5.15</t>
  </si>
  <si>
    <t>C.P. 1312403165629</t>
  </si>
  <si>
    <t>Cabide/gancho cromado</t>
  </si>
  <si>
    <t>14.5.16</t>
  </si>
  <si>
    <t>100874</t>
  </si>
  <si>
    <t>Puxador para pcd, fixado na porta - fornecimento e instalação. af_01/2020</t>
  </si>
  <si>
    <t>15</t>
  </si>
  <si>
    <t>PINTURA</t>
  </si>
  <si>
    <t>15.1</t>
  </si>
  <si>
    <t>15.1.1</t>
  </si>
  <si>
    <t>88495</t>
  </si>
  <si>
    <t>Emassamento com massa látex, aplicação em parede, uma demão, lixamento manual. af_04/2023</t>
  </si>
  <si>
    <t>15.1.2</t>
  </si>
  <si>
    <t>C.P. 1312403165632</t>
  </si>
  <si>
    <t>Lixamento de parede para aplicação de fundo ou pintura</t>
  </si>
  <si>
    <t>15.1.3</t>
  </si>
  <si>
    <t>88485</t>
  </si>
  <si>
    <t>Fundo selador acrílico, aplicação manual em parede, uma demão. af_04/2023</t>
  </si>
  <si>
    <t>15.1.4</t>
  </si>
  <si>
    <t>104642</t>
  </si>
  <si>
    <t>Pintura látex acrílica standard, aplicação manual em paredes, duas demãos. -lixeira e brise de concreto</t>
  </si>
  <si>
    <t>15.1.5</t>
  </si>
  <si>
    <t>88489</t>
  </si>
  <si>
    <t>Pintura látex acrílica premium, aplicação manual em paredes, duas demãos. - externa e interna</t>
  </si>
  <si>
    <t>15.2</t>
  </si>
  <si>
    <t>TETO</t>
  </si>
  <si>
    <t>15.2.1</t>
  </si>
  <si>
    <t>15.2.2</t>
  </si>
  <si>
    <t>88484</t>
  </si>
  <si>
    <t>Fundo selador acrílico, aplicação manual em teto, uma demão. af_04/2023</t>
  </si>
  <si>
    <t>15.2.3</t>
  </si>
  <si>
    <t>88488</t>
  </si>
  <si>
    <t>Pintura látex acrílica premium, aplicação manual em teto, duas demãos. - cor cinza médio</t>
  </si>
  <si>
    <t>15.2.4</t>
  </si>
  <si>
    <t>Pintura látex acrílica premium, aplicação manual em teto, duas demãos. - cor cinza claro</t>
  </si>
  <si>
    <t>15.3</t>
  </si>
  <si>
    <t>15.3.1</t>
  </si>
  <si>
    <t>102197</t>
  </si>
  <si>
    <t>Pintura fundo nivelador alquídico branco em madeira. af_01/2021</t>
  </si>
  <si>
    <t>15.3.2</t>
  </si>
  <si>
    <t>102219</t>
  </si>
  <si>
    <t>Pintura tinta de acabamento (pigmentada) esmalte sintético acetinado em madeira, 2 demãos. af_01/2021</t>
  </si>
  <si>
    <t>15.4</t>
  </si>
  <si>
    <t>15.4.1</t>
  </si>
  <si>
    <t>102500</t>
  </si>
  <si>
    <t>Pintura de demarcação de vaga com tinta acrílica, E = 10 cm, aplicação manual. - vaga pcd e idoso</t>
  </si>
  <si>
    <t>15.4.2</t>
  </si>
  <si>
    <t>102491</t>
  </si>
  <si>
    <t>Pintura de piso com tinta acrílica, aplicação manual, 2 demãos, incluso fundo preparador. -  vaga pcd e idoso</t>
  </si>
  <si>
    <t>15.4.3</t>
  </si>
  <si>
    <t>102501</t>
  </si>
  <si>
    <t>Pintura de faixa de pedestre ou zebrada com tinta acrílica, e  = 30 cm, aplicação manual. - área de trasnferência vaga pcd</t>
  </si>
  <si>
    <t>16</t>
  </si>
  <si>
    <t>MURO E CONTENÇÕES</t>
  </si>
  <si>
    <t>16.1</t>
  </si>
  <si>
    <t>Alvenaria de vedação de blocos cerâmicos furados na vertical de 14x19x39 cm (espessura 14 cm) e argamassa de assentamento com preparo em betoneira. af_12/2021</t>
  </si>
  <si>
    <t>16.2</t>
  </si>
  <si>
    <t>16.3</t>
  </si>
  <si>
    <t>16.4</t>
  </si>
  <si>
    <t>16.5</t>
  </si>
  <si>
    <t>Pintura látex acrílica standard, aplicação manual em paredes, duas demãos. af_04/2023</t>
  </si>
  <si>
    <t>16.6</t>
  </si>
  <si>
    <t>C.P. 1312403165635</t>
  </si>
  <si>
    <t>Chapim (rufo capa) em alumínio esp = 8 mm, corte 33.</t>
  </si>
  <si>
    <t>17</t>
  </si>
  <si>
    <t>ESTRUTURAS DE CONCRETO ARMADO EXTERNAS</t>
  </si>
  <si>
    <t>17.1</t>
  </si>
  <si>
    <t>BASE POSTE</t>
  </si>
  <si>
    <t>17.1.1</t>
  </si>
  <si>
    <t>96523</t>
  </si>
  <si>
    <t>Escavação manual para bloco de coroamento ou sapata (incluindo escavação para colocação de fôrmas). af_01/2024</t>
  </si>
  <si>
    <t>17.1.2</t>
  </si>
  <si>
    <t>101616</t>
  </si>
  <si>
    <t>Preparo de fundo de vala com largura menor que 1,5 m (acerto do solo natural). af_08/2020</t>
  </si>
  <si>
    <t>17.1.3</t>
  </si>
  <si>
    <t>C.P. 1312204133039</t>
  </si>
  <si>
    <t>Estaca broca de concreto, diâmetro de 20cm, escavação manual com trado, incluso concreto fck 30 mpa- ref. SINAPI 101173/96557</t>
  </si>
  <si>
    <t>17.1.4</t>
  </si>
  <si>
    <t>95601</t>
  </si>
  <si>
    <t>Arrasamento mecanico de estaca de concreto armado, diametros de até 40 cm. af_05/2021</t>
  </si>
  <si>
    <t>17.1.5</t>
  </si>
  <si>
    <t>94968</t>
  </si>
  <si>
    <t>Concreto magro para lastro, (em massa seca de cimento/ areia média/ brita 1) - preparo mecânico com betoneira 600 l. af_05/2021</t>
  </si>
  <si>
    <t>17.1.6</t>
  </si>
  <si>
    <t>96535</t>
  </si>
  <si>
    <t>Fabricação, montagem e desmontagem de fôrma para sapata, em madeira serrada, E =25 mm. af_01/2024</t>
  </si>
  <si>
    <t>17.1.7</t>
  </si>
  <si>
    <t>96543</t>
  </si>
  <si>
    <t>Armação de bloco utilizando aço CA-60 de 5 mm - montagem. af_01/2024</t>
  </si>
  <si>
    <t>KG</t>
  </si>
  <si>
    <t>17.1.8</t>
  </si>
  <si>
    <t>96546</t>
  </si>
  <si>
    <t>Armação de bloco utilizando aço CA-50 de 10 mm - montagem. af_01/2024</t>
  </si>
  <si>
    <t>17.1.9</t>
  </si>
  <si>
    <t>96558</t>
  </si>
  <si>
    <t>Concretagem de sapata, fck 30 MPa, com uso de bomba - lançamento, adensamento e acabamento. af_01/2024</t>
  </si>
  <si>
    <t>17.1.10</t>
  </si>
  <si>
    <t>17.2</t>
  </si>
  <si>
    <t>MURO - TRECHO 04</t>
  </si>
  <si>
    <t>17.2.1</t>
  </si>
  <si>
    <t>96521</t>
  </si>
  <si>
    <t>Escavação mecanizada para bloco de coroamento ou sapata com retroescavadeira (incluindo escavação para colocação de fôrmas). af_01/2024</t>
  </si>
  <si>
    <t>17.2.2</t>
  </si>
  <si>
    <t>96525</t>
  </si>
  <si>
    <t>Escavação mecanizada para viga baldrame ou sapata corrida com mini-escavadeira (incluindo escavação para colocação de fôrmas). af_01/2024</t>
  </si>
  <si>
    <t>17.2.3</t>
  </si>
  <si>
    <t>17.2.4</t>
  </si>
  <si>
    <t>17.2.5</t>
  </si>
  <si>
    <t>17.2.6</t>
  </si>
  <si>
    <t>96536</t>
  </si>
  <si>
    <t>Fabricação, montagem e desmontagem de fôrma para viga baldrame, em madeira serrada, E =25 mm. af_01/2024</t>
  </si>
  <si>
    <t>17.2.7</t>
  </si>
  <si>
    <t>96545</t>
  </si>
  <si>
    <t>Armação de bloco utilizando aço CA-50 de 8 mm - montagem. af_01/2024</t>
  </si>
  <si>
    <t>17.2.8</t>
  </si>
  <si>
    <t>17.2.9</t>
  </si>
  <si>
    <t>104920</t>
  </si>
  <si>
    <t>Armação de bloco, sapata isolada, viga baldrame e sapata corrida utilizando aço CA-50 de 12,5 mm - montagem. af_01/2024</t>
  </si>
  <si>
    <t>17.2.10</t>
  </si>
  <si>
    <t>17.2.11</t>
  </si>
  <si>
    <t>17.2.12</t>
  </si>
  <si>
    <t>96557</t>
  </si>
  <si>
    <t>Concretagem de bloco de coroamento ou viga baldrame, fck 30 MPa, com uso de bomba - lançamento, adensamento e acabamento. af_01/2024</t>
  </si>
  <si>
    <t>17.2.13</t>
  </si>
  <si>
    <t>98557</t>
  </si>
  <si>
    <t>Impermeabilização de superfície com emulsão asfáltica, 2 demãos. af_09/2023</t>
  </si>
  <si>
    <t>17.2.14</t>
  </si>
  <si>
    <t>17.2.15</t>
  </si>
  <si>
    <t>92413</t>
  </si>
  <si>
    <t>Montagem e desmontagem de fôrma de pilares retangulares e estruturas similares, pé-direito simples, em madeira serrada. af_09/2020</t>
  </si>
  <si>
    <t>17.2.16</t>
  </si>
  <si>
    <t>92448</t>
  </si>
  <si>
    <t>Montagem e desmontagem de fôrma de viga, escoramento com pontalete de madeira, pé-direito simples, em madeira serrada. af_09/2020</t>
  </si>
  <si>
    <t>17.2.17</t>
  </si>
  <si>
    <t>92761</t>
  </si>
  <si>
    <t>Armação de pilar ou viga de estrutura convencional de concreto armado utilizando aço CA-50 de 8,0 mm - montagem. af_06/2022</t>
  </si>
  <si>
    <t>17.2.18</t>
  </si>
  <si>
    <t>92762</t>
  </si>
  <si>
    <t>Armação de pilar ou viga de estrutura convencional de concreto armado utilizando aço CA-50 de 10,0 mm - montagem. af_06/2022</t>
  </si>
  <si>
    <t>17.2.19</t>
  </si>
  <si>
    <t>92759</t>
  </si>
  <si>
    <t>Armação de pilar ou viga de estrutura convencional de concreto armado utilizando aço CA-60 de 5,0 mm - montagem. af_06/2022</t>
  </si>
  <si>
    <t>17.2.20</t>
  </si>
  <si>
    <t>C.P. 1312109119826</t>
  </si>
  <si>
    <t>Concretagem de pilares, fck = 30 MPa, com uso de bomba em edificação  - lançamento, adensamento e acabamento - ref. SINAPI 92720 - bha</t>
  </si>
  <si>
    <t>17.2.21</t>
  </si>
  <si>
    <t>C.P. 1312110120182</t>
  </si>
  <si>
    <t>Concretagem de vigas e lajes, fck=30 MPa, com uso de bomba - lançamento, adensamento e acabamento. af_12/2015 - ref. SINAPI 92723 - bha</t>
  </si>
  <si>
    <t>17.3</t>
  </si>
  <si>
    <t>MURO - TRECHO 03</t>
  </si>
  <si>
    <t>17.3.1</t>
  </si>
  <si>
    <t>17.3.2</t>
  </si>
  <si>
    <t>17.3.3</t>
  </si>
  <si>
    <t>C.P. 1312312160173</t>
  </si>
  <si>
    <t>Estaca trado escavada mecânicamente, diâmetro de 20cm a 25cm, incluso concreto fck=30mpa  - ref. SINAPI 100651</t>
  </si>
  <si>
    <t>17.3.4</t>
  </si>
  <si>
    <t>95584</t>
  </si>
  <si>
    <t>Montagem de armadura transversal de estacas de seção circular, diâmetro = 6,30 mm. af_09/2021_ps</t>
  </si>
  <si>
    <t>17.3.5</t>
  </si>
  <si>
    <t>95577</t>
  </si>
  <si>
    <t>Montagem de armadura de estacas, diâmetro = 10,0 mm. af_09/2021_ps</t>
  </si>
  <si>
    <t>17.3.6</t>
  </si>
  <si>
    <t>17.3.7</t>
  </si>
  <si>
    <t>Concreto magro para lastro - preparo mecânico com betoneira 600 l. af_05/2021</t>
  </si>
  <si>
    <t>17.3.8</t>
  </si>
  <si>
    <t>100341</t>
  </si>
  <si>
    <t>Fabricação, montagem e desmontagem de fôrma para cortina de contenção, em chapa de madeira compensada plastificada, E = 18 mm. af_07/2019</t>
  </si>
  <si>
    <t>17.3.9</t>
  </si>
  <si>
    <t>100342</t>
  </si>
  <si>
    <t>Armação de cortina de contenção em concreto armado, com aço CA-50 de 6,3 mm - montagem. af_07/2019</t>
  </si>
  <si>
    <t>17.3.10</t>
  </si>
  <si>
    <t>100343</t>
  </si>
  <si>
    <t>Armação de cortina de contenção em concreto armado, com aço CA-50 de 8 mm - montagem. af_07/2019</t>
  </si>
  <si>
    <t>17.3.11</t>
  </si>
  <si>
    <t>100344</t>
  </si>
  <si>
    <t>Armação de cortina de contenção em concreto armado, com aço CA-50 de 10 mm - montagem. af_07/2019</t>
  </si>
  <si>
    <t>17.3.12</t>
  </si>
  <si>
    <t>100345</t>
  </si>
  <si>
    <t>Armação de cortina de contenção em concreto armado, com aço CA-50 de 12,5 mm - montagem. af_07/2019</t>
  </si>
  <si>
    <t>17.3.13</t>
  </si>
  <si>
    <t>C.P. 1312108118507</t>
  </si>
  <si>
    <t>Armação de cortina de contenção em concreto armado, com aço CA-60 de 5 mm - montagem. af_07/2019 - ref. SINAPI 100342 - bha</t>
  </si>
  <si>
    <t>17.3.14</t>
  </si>
  <si>
    <t>100349</t>
  </si>
  <si>
    <t>Concretagem de cortina de contenção, através de bomba   lançamento, adensamento e acabamento. af_07/2019</t>
  </si>
  <si>
    <t>17.3.15</t>
  </si>
  <si>
    <t>17.3.16</t>
  </si>
  <si>
    <t>17.3.17</t>
  </si>
  <si>
    <t>17.3.18</t>
  </si>
  <si>
    <t>17.3.19</t>
  </si>
  <si>
    <t>17.3.20</t>
  </si>
  <si>
    <t>17.3.21</t>
  </si>
  <si>
    <t>17.3.22</t>
  </si>
  <si>
    <t>17.3.23</t>
  </si>
  <si>
    <t>17.4</t>
  </si>
  <si>
    <t>BRISES-MURO-CERCAS</t>
  </si>
  <si>
    <t>17.4.1</t>
  </si>
  <si>
    <t>17.4.2</t>
  </si>
  <si>
    <t>17.4.3</t>
  </si>
  <si>
    <t>17.4.4</t>
  </si>
  <si>
    <t>17.4.5</t>
  </si>
  <si>
    <t>95576</t>
  </si>
  <si>
    <t>Montagem de armadura de estacas, diâmetro = 8,0 mm. af_09/2021_ps</t>
  </si>
  <si>
    <t>17.4.6</t>
  </si>
  <si>
    <t>95583</t>
  </si>
  <si>
    <t>Montagem de armadura transversal de estacas de seção circular, diâmetro = 5,0 mm. af_09/2021_ps</t>
  </si>
  <si>
    <t>17.4.7</t>
  </si>
  <si>
    <t>17.4.8</t>
  </si>
  <si>
    <t>17.4.9</t>
  </si>
  <si>
    <t>17.4.10</t>
  </si>
  <si>
    <t>Concreto magro para lastro, traço 1:4,5:4,5 (em massa seca de cimento/ areia média/ brita 1) - preparo mecânico com betoneira 600 l. af_05/2021</t>
  </si>
  <si>
    <t>17.4.11</t>
  </si>
  <si>
    <t>96534</t>
  </si>
  <si>
    <t>Fabricação, montagem e desmontagem de fôrma para bloco de coroamento, em madeira serrada, E =25 mm, 4 utilizações. af_01/2024</t>
  </si>
  <si>
    <t>17.4.12</t>
  </si>
  <si>
    <t>Fabricação, montagem e desmontagem de fôrma para viga baldrame, em madeira serrada, E =25 mm, 4 utilizações. af_01/2024</t>
  </si>
  <si>
    <t>17.4.13</t>
  </si>
  <si>
    <t>17.4.14</t>
  </si>
  <si>
    <t>17.4.15</t>
  </si>
  <si>
    <t>17.4.16</t>
  </si>
  <si>
    <t>17.4.17</t>
  </si>
  <si>
    <t>17.4.18</t>
  </si>
  <si>
    <t>17.4.19</t>
  </si>
  <si>
    <t>17.4.20</t>
  </si>
  <si>
    <t>Montagem e desmontagem de fôrma de pilares retangulares e estruturas similares, pé-direito simples, em madeira serrada, 4 utilizações. af_09/2020</t>
  </si>
  <si>
    <t>17.4.21</t>
  </si>
  <si>
    <t>17.4.22</t>
  </si>
  <si>
    <t>17.4.23</t>
  </si>
  <si>
    <t>17.4.24</t>
  </si>
  <si>
    <t>17.4.25</t>
  </si>
  <si>
    <t>17.5</t>
  </si>
  <si>
    <t>MURO LATERAL E FRONTAL COM RAMPA DE ACESSIBILIDADE</t>
  </si>
  <si>
    <t>17.5.1</t>
  </si>
  <si>
    <t>17.5.2</t>
  </si>
  <si>
    <t>17.5.3</t>
  </si>
  <si>
    <t>17.5.4</t>
  </si>
  <si>
    <t>17.5.5</t>
  </si>
  <si>
    <t>17.5.6</t>
  </si>
  <si>
    <t>17.5.7</t>
  </si>
  <si>
    <t>92916</t>
  </si>
  <si>
    <t>Armação de estruturas diversas de concreto armado, exceto vigas, pilares, lajes e fundações, utilizando aço CA-50 de 6,3 mm - montagem. af_06/2022</t>
  </si>
  <si>
    <t>17.5.8</t>
  </si>
  <si>
    <t>92917</t>
  </si>
  <si>
    <t>Armação de estruturas diversas de concreto armado, exceto vigas, pilares, lajes e fundações, utilizando aço CA-50 de 8,0 mm - montagem. af_06/2022</t>
  </si>
  <si>
    <t>17.5.9</t>
  </si>
  <si>
    <t>92919</t>
  </si>
  <si>
    <t>Armação de estruturas diversas de concreto armado, exceto vigas, pilares, lajes e fundações, utilizando aço CA-50 de 10,0 mm - montagem. af_06/2022</t>
  </si>
  <si>
    <t>17.5.10</t>
  </si>
  <si>
    <t>92915</t>
  </si>
  <si>
    <t>Armação de estruturas diversas de concreto armado, exceto vigas, pilares, lajes e fundações, utilizando aço CA-60 de 5,0 mm - montagem. af_06/2022</t>
  </si>
  <si>
    <t>17.5.11</t>
  </si>
  <si>
    <t>17.5.12</t>
  </si>
  <si>
    <t>Fabricação, montagem e desmontagem de fôrma para cortina de contenção, em chapa de madeira compensada plastificada, E = 18 mm, 10 utilizações. af_07/2019</t>
  </si>
  <si>
    <t>17.5.13</t>
  </si>
  <si>
    <t>17.5.14</t>
  </si>
  <si>
    <t>17.5.15</t>
  </si>
  <si>
    <t>17.5.16</t>
  </si>
  <si>
    <t>17.5.17</t>
  </si>
  <si>
    <t>17.5.18</t>
  </si>
  <si>
    <t>17.5.19</t>
  </si>
  <si>
    <t>17.5.20</t>
  </si>
  <si>
    <t>17.5.21</t>
  </si>
  <si>
    <t>17.5.22</t>
  </si>
  <si>
    <t>92760</t>
  </si>
  <si>
    <t>Armação de pilar ou viga de estrutura convencional de concreto armado utilizando aço CA-50 de 6,3 mm - montagem. af_06/2022</t>
  </si>
  <si>
    <t>17.5.23</t>
  </si>
  <si>
    <t>17.5.24</t>
  </si>
  <si>
    <t>17.5.25</t>
  </si>
  <si>
    <t>17.5.26</t>
  </si>
  <si>
    <t>103075</t>
  </si>
  <si>
    <t>Execução de piso de concreto, com acabamento superficial, espessura de 15 cm, fck = 30 MPa, com uso de formas em madeira serrada. af_09/2021</t>
  </si>
  <si>
    <t>18</t>
  </si>
  <si>
    <t>PAVIMENTAÇÃO EXTERNA</t>
  </si>
  <si>
    <t>18.1</t>
  </si>
  <si>
    <t>C.P. 1312403165655</t>
  </si>
  <si>
    <t>Execução de passeio (calçada) ou piso de concreto com concreto moldado in loco, feito em obra, acabamento convencional, espessura 10 cm, armado</t>
  </si>
  <si>
    <t>18.2</t>
  </si>
  <si>
    <t>92396</t>
  </si>
  <si>
    <t>Execução de passeio em piso intertravado, com bloco
retangular cor natural de 20 x 10 cm, espessura 6 cm - area de
lazer externa 01</t>
  </si>
  <si>
    <t>18.3</t>
  </si>
  <si>
    <t>92398</t>
  </si>
  <si>
    <t>Execução de pavimento em piso intertravado, com bloco
retangular cor natural de 20 x 10 cm, espessura 8 cm -
estacionamento pcd e idoso. - estacionamento pcd e idoso</t>
  </si>
  <si>
    <t>18.4</t>
  </si>
  <si>
    <t>Execução de passeio (calçada) ou piso de concreto com concreto moldado in loco, feito em obra, acabamento convencional, espessura 10 cm, armado. - calçada da rua</t>
  </si>
  <si>
    <t>18.5</t>
  </si>
  <si>
    <t>104658</t>
  </si>
  <si>
    <t>Piso podotátil de alerta ou direcional, de concreto, assentado sobre argamassa. af_05/2023</t>
  </si>
  <si>
    <t>18.6</t>
  </si>
  <si>
    <t>C.P. 1312403165656</t>
  </si>
  <si>
    <t>Execução de passeio (calçada) ou piso de concreto com concreto moldado in loco, feito em obra, acabamento convencional, espessura 12 cm, armado</t>
  </si>
  <si>
    <t>18.7</t>
  </si>
  <si>
    <t>C.P. 1312403165657</t>
  </si>
  <si>
    <t>Assentamento de guia (meio-fio), confeccionada em concreto pré-fabricado, dimensões 100x10x12x30 cm (comprimento x base inferior x base superior x altura),</t>
  </si>
  <si>
    <t>18.8</t>
  </si>
  <si>
    <t>96624</t>
  </si>
  <si>
    <t>Lastro com material granular (pedra britada n.2), aplicado em
pisos ou lajes sobre solo, espessura de 5 cm. - complemento
acima da calçada existente entrada principal</t>
  </si>
  <si>
    <t>18.9</t>
  </si>
  <si>
    <t>87745</t>
  </si>
  <si>
    <t>Contrapiso em argamassa traço 1:4 (cimento e areia), preparo
mecânico com betoneira 400 l - rampa entrada de pedestres e
calçada de concreto existente</t>
  </si>
  <si>
    <t>18.10</t>
  </si>
  <si>
    <t>C.P. 1312403165658</t>
  </si>
  <si>
    <t>Lastro com material granular com pedra britada n.1 - aplicado sobre solo. - estacionamento e área externa 02 e circulação lixeira</t>
  </si>
  <si>
    <t>m³</t>
  </si>
  <si>
    <t>18.11</t>
  </si>
  <si>
    <t>97087</t>
  </si>
  <si>
    <t>Camada separadora para execução de radier, piso de concreto ou laje sobre solo, em lona plástica. af_09/2021</t>
  </si>
  <si>
    <t>18.12</t>
  </si>
  <si>
    <t>97083</t>
  </si>
  <si>
    <t>Compactação mecânica de solo para execução de radier, piso de concreto ou laje sobre solo, com compactador de solos a percussão. af_09/2021</t>
  </si>
  <si>
    <t>18.13</t>
  </si>
  <si>
    <t>96396</t>
  </si>
  <si>
    <t>Execução e compactação de base e ou sub base para pavimentação de brita graduada simples - exclusive carga e transporte. af_11/2019</t>
  </si>
  <si>
    <t>18.14</t>
  </si>
  <si>
    <t>95875</t>
  </si>
  <si>
    <t>Transporte com caminhão basculante de 10 m³, em via urbana pavimentada, DMT até 30 km (unidade: m3xkm). af_07/2020</t>
  </si>
  <si>
    <t>19</t>
  </si>
  <si>
    <t>PAISAGISMO</t>
  </si>
  <si>
    <t>19.1</t>
  </si>
  <si>
    <t>C.P. 1312311160044</t>
  </si>
  <si>
    <t>Assentamento de guia (meio-fio), confeccionada em concreto pré-fabricado, dimensões 80x45x12c para urbanização interna de empreendimentos (horta) - ref. SINAPI 94277</t>
  </si>
  <si>
    <t>19.2</t>
  </si>
  <si>
    <t>C.P. 1312112124091</t>
  </si>
  <si>
    <t>Aplicação de terra vegetal e adubo para plantio de gramas, floreiras e hortas - fornecimento e execução - ref. SINAPI 98520</t>
  </si>
  <si>
    <t>19.3</t>
  </si>
  <si>
    <t>103946</t>
  </si>
  <si>
    <t>Plantio de forração, espécie do tipo "grama em placas</t>
  </si>
  <si>
    <t>19.4</t>
  </si>
  <si>
    <t>C.P. 1312110120045</t>
  </si>
  <si>
    <t>Plantio de muda de forração, espécie do tipo "grama amendoim" - ref. SINAPI 98504</t>
  </si>
  <si>
    <t>19.5</t>
  </si>
  <si>
    <t>C.P. 1312311159904</t>
  </si>
  <si>
    <t>Plantio de muda de forração, espécie do tipo "barba de serpente" - ref. SINAPI 98504</t>
  </si>
  <si>
    <t>19.6</t>
  </si>
  <si>
    <t>C.P. 1312311159906</t>
  </si>
  <si>
    <t>Plantio de muda de flor, espécie do tipo "maria sem vergonha-(impatiens)" - ref. SINAPI 98504</t>
  </si>
  <si>
    <t>19.7</t>
  </si>
  <si>
    <t>C.P. 1312311159907</t>
  </si>
  <si>
    <t>Plantio de muda de flor, espécie do tipo "azulzinha" - ref. SINAPI 98504</t>
  </si>
  <si>
    <t>19.8</t>
  </si>
  <si>
    <t>C.P. 1312311159914</t>
  </si>
  <si>
    <t>Plantio de muda de flor, espécie do tipo "agapanto" - ref. SINAPI 98504</t>
  </si>
  <si>
    <t>19.9</t>
  </si>
  <si>
    <t>98509</t>
  </si>
  <si>
    <t>Plantio de arbusto, espécie do tipo "agave dragão"</t>
  </si>
  <si>
    <t>19.10</t>
  </si>
  <si>
    <t>C.P. 1312311159920</t>
  </si>
  <si>
    <t>Plantio de muda de flor, espécie do tipo "estrela do egito" - ref. SINAPI 98504</t>
  </si>
  <si>
    <t>19.11</t>
  </si>
  <si>
    <t>C.P. 1312311159949</t>
  </si>
  <si>
    <t>Plantio de muda de palmeira, espécie: fenix - ref. sinapi	98516</t>
  </si>
  <si>
    <t>19.12</t>
  </si>
  <si>
    <t>C.P. 1312311159956</t>
  </si>
  <si>
    <t>Plantio de muda de arbusto frutíbero, espécie "acerola" - ref. SINAPI 98510</t>
  </si>
  <si>
    <t>19.13</t>
  </si>
  <si>
    <t>C.P. 1312110120036</t>
  </si>
  <si>
    <t>Plantio de muda de arvore do tipo "jacaranda" - ref. SINAPI 98510</t>
  </si>
  <si>
    <t>19.14</t>
  </si>
  <si>
    <t>C.P. 1312311159979</t>
  </si>
  <si>
    <t>Plantio de muda de arvore do tipo "resedá" - ref. SINAPI 98510</t>
  </si>
  <si>
    <t>19.15</t>
  </si>
  <si>
    <t>C.P. 1312311159992</t>
  </si>
  <si>
    <t>Plantio de muda de arvore do tipo "limoeiro cravo" - ref. SINAPI 98510</t>
  </si>
  <si>
    <t>19.16</t>
  </si>
  <si>
    <t>C.P. 1312311159997</t>
  </si>
  <si>
    <t>Plantio de muda de arvore do tipo "jabuticaba" - ref. SINAPI 98511</t>
  </si>
  <si>
    <t>20</t>
  </si>
  <si>
    <t>PLAYGROUND E MOBILIÁRIO EXTERNO</t>
  </si>
  <si>
    <t>20.1</t>
  </si>
  <si>
    <t>PLAYGROUND</t>
  </si>
  <si>
    <t>20.1.1</t>
  </si>
  <si>
    <t>C.P. 1312301144422</t>
  </si>
  <si>
    <t>Execução de contrapiso de concreto, usinado, acabamento convencional, espessura 7 cm, armado, executado sobre lona e lastro de brita - ref. SINAPI 94995 - bha</t>
  </si>
  <si>
    <t>20.1.2</t>
  </si>
  <si>
    <t>C.P. 1312108117538</t>
  </si>
  <si>
    <t>Execução de piso emborrachado para playground - fornecimento e execução - ref. SINAPI 72185 - bha</t>
  </si>
  <si>
    <t>20.1.3</t>
  </si>
  <si>
    <t>C.P. 1312312160108</t>
  </si>
  <si>
    <t>Parque infantil colorido, contendo: 1 plataformas (torre) com guarda corpos, escadas, escorregador e/ou tobogã e balanço. fabricado em madeira plástica, com cantos arredondados  - fornecimento e instalação - ref. SINAPI 103217</t>
  </si>
  <si>
    <t>20.1.4</t>
  </si>
  <si>
    <t>C.P. 1312207138648</t>
  </si>
  <si>
    <t>Gira-gira 1,5m – 8 lugares – assento em madeira de lei e/ou madeira plástica, estrutura em aço carbono/galvanizado, pintura eletrostática - fixação em base de concreto armado - ref. SINAPI 103210</t>
  </si>
  <si>
    <t>20.2</t>
  </si>
  <si>
    <t>MOBILIÁRIO EXTERNO</t>
  </si>
  <si>
    <t>20.2.1</t>
  </si>
  <si>
    <t>C.P. 1312311160021</t>
  </si>
  <si>
    <t>Banco de concreto armado, polido com resina acrilica incolor fosca, dimensões de 150x50x45cm (forma em madeira e metálica) com assento em réguas de madeira itaúba, envernizada e perfil galvanizado  e pintado, flor esculpida no concreto (negativo de 1cm), base de nivelamento em concreto - fornecimento e instalação</t>
  </si>
  <si>
    <t>20.2.2</t>
  </si>
  <si>
    <t>C.P. 1312311160037</t>
  </si>
  <si>
    <t>Banco de concreto armado, polido com resina acrilica incolor fosca, dimensões de 460x50x45cm (forma em madeira e metálica) com assento em réguas de madeira itaúba, envernizada e perfil galvanizado  e pintado, flor esculpida no concreto (negativo de 1cm), base de nivelamento em concreto - fornecimento e instalação</t>
  </si>
  <si>
    <t>20.2.3</t>
  </si>
  <si>
    <t>C.P. 1312311160036</t>
  </si>
  <si>
    <t>Floreira em concreto armado, polido com pintura em resina acrilica incolor fosca (forma em madeira e metálica), dimensões 150x50x40cm, esp de 6cm, flor esculpida no concreto (negativo de 1cm), base de nivelamento . incluso: impermeabilização interna – fornecimento e instalação ref. sinapo 92799</t>
  </si>
  <si>
    <t>20.2.4</t>
  </si>
  <si>
    <t>C.P. 1312311160035</t>
  </si>
  <si>
    <t>Floreira em concreto armado. polido com pintura em resina acrilica incolor fosca (forma em madeira e metálica), dimensões 50x50x40cm, esp de 6cm, flor esculpida no concreto (negativo de 1cm), base de nivelamento. incluso: impermeabilização interna – fornecimento e instalação- ref. SINAPI 92799</t>
  </si>
  <si>
    <t>20.2.5</t>
  </si>
  <si>
    <t>C.P. 1312311160033</t>
  </si>
  <si>
    <t>Mesa de jogos em concreto armado, polido com resina acrilica incolor fosca tampo mesa 100x100x6cm, base da mesa 50x50x76cm, flor esculplica no concreto. incluso tabuleiro de jogos e 4 bancos de concreto armado 50x50x45cm, assentos em madeira - fornecimento e instalação</t>
  </si>
  <si>
    <t>20.2.6</t>
  </si>
  <si>
    <t>C.P. 131210689844</t>
  </si>
  <si>
    <t>Paraciclo em tudo de aço galvanizado, pintado - fixação com chumbador em base de concreto - fornecimento e execução - ref. SINAPI 103308</t>
  </si>
  <si>
    <t>21</t>
  </si>
  <si>
    <t>MOBILIÁRIO URBABO</t>
  </si>
  <si>
    <t>21.1</t>
  </si>
  <si>
    <t>C.P. 1312403165673</t>
  </si>
  <si>
    <t>Varal com dois tubos de aço galvanizado em t, com 11 arames galvaniazados 10 BWG, estendido por 3 m e fixados em gancho. soldado em tubo de aço galvanizado 2" - na horizontal 60cm - na vertical 180cm - chumbado no piso</t>
  </si>
  <si>
    <t>22</t>
  </si>
  <si>
    <t>LIMPEZA DA OBRA</t>
  </si>
  <si>
    <t>22.1</t>
  </si>
  <si>
    <t>LIMPEZA PERMANENTE DA OBRA</t>
  </si>
  <si>
    <t>22.1.1</t>
  </si>
  <si>
    <t>C.P. 1312403165677</t>
  </si>
  <si>
    <t>Limpeza permanente de obra</t>
  </si>
  <si>
    <t>MES</t>
  </si>
  <si>
    <t>22.1.2</t>
  </si>
  <si>
    <t>100981</t>
  </si>
  <si>
    <t>Carga, manobra e descarga de entulho em caminhão basculante 6 m³ - carga com escavadeira hidráulica  (caçamba de 0,80 m³ / 111 hp) e descarga livre (unidade: m3). af_07/2020</t>
  </si>
  <si>
    <t>22.1.3</t>
  </si>
  <si>
    <t>97914</t>
  </si>
  <si>
    <t>Transporte com caminhão basculante de 6 m³, em via urbana pavimentada, DMT até 30 km (unidade: m3xkm). af_07/2020</t>
  </si>
  <si>
    <t>22.2</t>
  </si>
  <si>
    <t>LIMPEZA FINAL DA OBRA</t>
  </si>
  <si>
    <t>22.2.1</t>
  </si>
  <si>
    <t>C.P. 1312403165676</t>
  </si>
  <si>
    <t>Limpeza final da obra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</si>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</sst>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tabSelected="1" zoomScale="70" zoomScaleNormal="70" workbookViewId="0"/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45.9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3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22</v>
      </c>
      <c r="F8" s="2">
        <v>92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26</v>
      </c>
      <c r="B9" s="1"/>
      <c r="C9" s="1"/>
      <c r="D9" s="1" t="s">
        <v>27</v>
      </c>
    </row>
    <row r="10" spans="1:10" ht="50.45" customHeight="1" x14ac:dyDescent="0.25">
      <c r="A10" s="1" t="s">
        <v>28</v>
      </c>
      <c r="B10" s="1" t="s">
        <v>29</v>
      </c>
      <c r="C10" s="1" t="s">
        <v>30</v>
      </c>
      <c r="D10" s="1" t="s">
        <v>31</v>
      </c>
      <c r="E10" s="1" t="s">
        <v>32</v>
      </c>
      <c r="F10" s="2">
        <v>9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x14ac:dyDescent="0.25">
      <c r="A11" s="1" t="s">
        <v>33</v>
      </c>
      <c r="B11" s="1"/>
      <c r="C11" s="1"/>
      <c r="D11" s="1" t="s">
        <v>34</v>
      </c>
    </row>
    <row r="12" spans="1:10" ht="24.75" customHeight="1" x14ac:dyDescent="0.25">
      <c r="A12" s="1" t="s">
        <v>35</v>
      </c>
      <c r="B12" s="1" t="s">
        <v>29</v>
      </c>
      <c r="C12" s="1" t="s">
        <v>36</v>
      </c>
      <c r="D12" s="1" t="s">
        <v>37</v>
      </c>
      <c r="E12" s="1" t="s">
        <v>32</v>
      </c>
      <c r="F12" s="2">
        <v>1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38</v>
      </c>
      <c r="B13" s="1"/>
      <c r="C13" s="1"/>
      <c r="D13" s="1" t="s">
        <v>39</v>
      </c>
    </row>
    <row r="14" spans="1:10" x14ac:dyDescent="0.25">
      <c r="A14" s="1" t="s">
        <v>40</v>
      </c>
      <c r="B14" s="1"/>
      <c r="C14" s="1"/>
      <c r="D14" s="1" t="s">
        <v>41</v>
      </c>
    </row>
    <row r="15" spans="1:10" ht="62.65" customHeight="1" x14ac:dyDescent="0.25">
      <c r="A15" s="1" t="s">
        <v>42</v>
      </c>
      <c r="B15" s="1" t="s">
        <v>19</v>
      </c>
      <c r="C15" s="1" t="s">
        <v>43</v>
      </c>
      <c r="D15" s="1" t="s">
        <v>44</v>
      </c>
      <c r="E15" s="1" t="s">
        <v>22</v>
      </c>
      <c r="F15" s="2">
        <v>944.45</v>
      </c>
      <c r="G15" s="3">
        <v>0</v>
      </c>
      <c r="H15" s="3"/>
      <c r="I15" s="2">
        <f t="shared" ref="I15:I32" si="0">ROUND(G15*(1 + H15/100),2)</f>
        <v>0</v>
      </c>
      <c r="J15" s="2">
        <f t="shared" ref="J15:J32" si="1">ROUND(F15*I15,2)</f>
        <v>0</v>
      </c>
    </row>
    <row r="16" spans="1:10" ht="37.35" customHeight="1" x14ac:dyDescent="0.25">
      <c r="A16" s="1" t="s">
        <v>45</v>
      </c>
      <c r="B16" s="1" t="s">
        <v>19</v>
      </c>
      <c r="C16" s="1" t="s">
        <v>46</v>
      </c>
      <c r="D16" s="1" t="s">
        <v>47</v>
      </c>
      <c r="E16" s="1" t="s">
        <v>22</v>
      </c>
      <c r="F16" s="2">
        <v>1361.88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45" customHeight="1" x14ac:dyDescent="0.25">
      <c r="A17" s="1" t="s">
        <v>48</v>
      </c>
      <c r="B17" s="1" t="s">
        <v>19</v>
      </c>
      <c r="C17" s="1" t="s">
        <v>49</v>
      </c>
      <c r="D17" s="1" t="s">
        <v>50</v>
      </c>
      <c r="E17" s="1" t="s">
        <v>22</v>
      </c>
      <c r="F17" s="2">
        <v>16.899999999999999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72.95" customHeight="1" x14ac:dyDescent="0.25">
      <c r="A18" s="1" t="s">
        <v>51</v>
      </c>
      <c r="B18" s="1" t="s">
        <v>19</v>
      </c>
      <c r="C18" s="1" t="s">
        <v>52</v>
      </c>
      <c r="D18" s="1" t="s">
        <v>53</v>
      </c>
      <c r="E18" s="1" t="s">
        <v>54</v>
      </c>
      <c r="F18" s="2">
        <v>16.59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56.25" customHeight="1" x14ac:dyDescent="0.25">
      <c r="A19" s="1" t="s">
        <v>55</v>
      </c>
      <c r="B19" s="1" t="s">
        <v>19</v>
      </c>
      <c r="C19" s="1" t="s">
        <v>56</v>
      </c>
      <c r="D19" s="1" t="s">
        <v>57</v>
      </c>
      <c r="E19" s="1" t="s">
        <v>54</v>
      </c>
      <c r="F19" s="2">
        <v>0.17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46.35" customHeight="1" x14ac:dyDescent="0.25">
      <c r="A20" s="1" t="s">
        <v>58</v>
      </c>
      <c r="B20" s="1" t="s">
        <v>19</v>
      </c>
      <c r="C20" s="1" t="s">
        <v>59</v>
      </c>
      <c r="D20" s="1" t="s">
        <v>60</v>
      </c>
      <c r="E20" s="1" t="s">
        <v>22</v>
      </c>
      <c r="F20" s="2">
        <v>258.87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35.65" customHeight="1" x14ac:dyDescent="0.25">
      <c r="A21" s="1" t="s">
        <v>61</v>
      </c>
      <c r="B21" s="1" t="s">
        <v>19</v>
      </c>
      <c r="C21" s="1" t="s">
        <v>62</v>
      </c>
      <c r="D21" s="1" t="s">
        <v>63</v>
      </c>
      <c r="E21" s="1" t="s">
        <v>64</v>
      </c>
      <c r="F21" s="2">
        <v>246.67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19.350000000000001" customHeight="1" x14ac:dyDescent="0.25">
      <c r="A22" s="1" t="s">
        <v>65</v>
      </c>
      <c r="B22" s="1" t="s">
        <v>29</v>
      </c>
      <c r="C22" s="1" t="s">
        <v>66</v>
      </c>
      <c r="D22" s="1" t="s">
        <v>67</v>
      </c>
      <c r="E22" s="1" t="s">
        <v>64</v>
      </c>
      <c r="F22" s="2">
        <v>65.849999999999994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49.9" customHeight="1" x14ac:dyDescent="0.25">
      <c r="A23" s="1" t="s">
        <v>68</v>
      </c>
      <c r="B23" s="1" t="s">
        <v>19</v>
      </c>
      <c r="C23" s="1" t="s">
        <v>69</v>
      </c>
      <c r="D23" s="1" t="s">
        <v>70</v>
      </c>
      <c r="E23" s="1" t="s">
        <v>22</v>
      </c>
      <c r="F23" s="2">
        <v>45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30.6" customHeight="1" x14ac:dyDescent="0.25">
      <c r="A24" s="1" t="s">
        <v>71</v>
      </c>
      <c r="B24" s="1" t="s">
        <v>19</v>
      </c>
      <c r="C24" s="1" t="s">
        <v>72</v>
      </c>
      <c r="D24" s="1" t="s">
        <v>73</v>
      </c>
      <c r="E24" s="1" t="s">
        <v>22</v>
      </c>
      <c r="F24" s="2">
        <v>43.24</v>
      </c>
      <c r="G24" s="3">
        <v>0</v>
      </c>
      <c r="H24" s="3"/>
      <c r="I24" s="2">
        <f t="shared" si="0"/>
        <v>0</v>
      </c>
      <c r="J24" s="2">
        <f t="shared" si="1"/>
        <v>0</v>
      </c>
    </row>
    <row r="25" spans="1:10" ht="46.9" customHeight="1" x14ac:dyDescent="0.25">
      <c r="A25" s="1" t="s">
        <v>74</v>
      </c>
      <c r="B25" s="1" t="s">
        <v>19</v>
      </c>
      <c r="C25" s="1" t="s">
        <v>75</v>
      </c>
      <c r="D25" s="1" t="s">
        <v>76</v>
      </c>
      <c r="E25" s="1" t="s">
        <v>22</v>
      </c>
      <c r="F25" s="2">
        <v>452.95</v>
      </c>
      <c r="G25" s="3">
        <v>0</v>
      </c>
      <c r="H25" s="3"/>
      <c r="I25" s="2">
        <f t="shared" si="0"/>
        <v>0</v>
      </c>
      <c r="J25" s="2">
        <f t="shared" si="1"/>
        <v>0</v>
      </c>
    </row>
    <row r="26" spans="1:10" ht="41.85" customHeight="1" x14ac:dyDescent="0.25">
      <c r="A26" s="1" t="s">
        <v>77</v>
      </c>
      <c r="B26" s="1" t="s">
        <v>19</v>
      </c>
      <c r="C26" s="1" t="s">
        <v>78</v>
      </c>
      <c r="D26" s="1" t="s">
        <v>79</v>
      </c>
      <c r="E26" s="1" t="s">
        <v>22</v>
      </c>
      <c r="F26" s="2">
        <v>452.95</v>
      </c>
      <c r="G26" s="3">
        <v>0</v>
      </c>
      <c r="H26" s="3"/>
      <c r="I26" s="2">
        <f t="shared" si="0"/>
        <v>0</v>
      </c>
      <c r="J26" s="2">
        <f t="shared" si="1"/>
        <v>0</v>
      </c>
    </row>
    <row r="27" spans="1:10" ht="20.65" customHeight="1" x14ac:dyDescent="0.25">
      <c r="A27" s="1" t="s">
        <v>80</v>
      </c>
      <c r="B27" s="1" t="s">
        <v>29</v>
      </c>
      <c r="C27" s="1" t="s">
        <v>81</v>
      </c>
      <c r="D27" s="1" t="s">
        <v>82</v>
      </c>
      <c r="E27" s="1" t="s">
        <v>32</v>
      </c>
      <c r="F27" s="2">
        <v>1</v>
      </c>
      <c r="G27" s="3">
        <v>0</v>
      </c>
      <c r="H27" s="3"/>
      <c r="I27" s="2">
        <f t="shared" si="0"/>
        <v>0</v>
      </c>
      <c r="J27" s="2">
        <f t="shared" si="1"/>
        <v>0</v>
      </c>
    </row>
    <row r="28" spans="1:10" ht="30.6" customHeight="1" x14ac:dyDescent="0.25">
      <c r="A28" s="1" t="s">
        <v>83</v>
      </c>
      <c r="B28" s="1" t="s">
        <v>19</v>
      </c>
      <c r="C28" s="1" t="s">
        <v>84</v>
      </c>
      <c r="D28" s="1" t="s">
        <v>85</v>
      </c>
      <c r="E28" s="1" t="s">
        <v>32</v>
      </c>
      <c r="F28" s="2">
        <v>10</v>
      </c>
      <c r="G28" s="3">
        <v>0</v>
      </c>
      <c r="H28" s="3"/>
      <c r="I28" s="2">
        <f t="shared" si="0"/>
        <v>0</v>
      </c>
      <c r="J28" s="2">
        <f t="shared" si="1"/>
        <v>0</v>
      </c>
    </row>
    <row r="29" spans="1:10" ht="62.1" customHeight="1" x14ac:dyDescent="0.25">
      <c r="A29" s="1" t="s">
        <v>86</v>
      </c>
      <c r="B29" s="1" t="s">
        <v>19</v>
      </c>
      <c r="C29" s="1" t="s">
        <v>87</v>
      </c>
      <c r="D29" s="1" t="s">
        <v>88</v>
      </c>
      <c r="E29" s="1" t="s">
        <v>54</v>
      </c>
      <c r="F29" s="2">
        <v>0.28999999999999998</v>
      </c>
      <c r="G29" s="3">
        <v>0</v>
      </c>
      <c r="H29" s="3"/>
      <c r="I29" s="2">
        <f t="shared" si="0"/>
        <v>0</v>
      </c>
      <c r="J29" s="2">
        <f t="shared" si="1"/>
        <v>0</v>
      </c>
    </row>
    <row r="30" spans="1:10" ht="35.1" customHeight="1" x14ac:dyDescent="0.25">
      <c r="A30" s="1" t="s">
        <v>89</v>
      </c>
      <c r="B30" s="1" t="s">
        <v>29</v>
      </c>
      <c r="C30" s="1" t="s">
        <v>90</v>
      </c>
      <c r="D30" s="1" t="s">
        <v>91</v>
      </c>
      <c r="E30" s="1" t="s">
        <v>92</v>
      </c>
      <c r="F30" s="2">
        <v>1.76</v>
      </c>
      <c r="G30" s="3">
        <v>0</v>
      </c>
      <c r="H30" s="3"/>
      <c r="I30" s="2">
        <f t="shared" si="0"/>
        <v>0</v>
      </c>
      <c r="J30" s="2">
        <f t="shared" si="1"/>
        <v>0</v>
      </c>
    </row>
    <row r="31" spans="1:10" ht="78.400000000000006" customHeight="1" x14ac:dyDescent="0.25">
      <c r="A31" s="1" t="s">
        <v>93</v>
      </c>
      <c r="B31" s="1" t="s">
        <v>19</v>
      </c>
      <c r="C31" s="1" t="s">
        <v>94</v>
      </c>
      <c r="D31" s="1" t="s">
        <v>95</v>
      </c>
      <c r="E31" s="1" t="s">
        <v>54</v>
      </c>
      <c r="F31" s="2">
        <v>171.95</v>
      </c>
      <c r="G31" s="3">
        <v>0</v>
      </c>
      <c r="H31" s="3"/>
      <c r="I31" s="2">
        <f t="shared" si="0"/>
        <v>0</v>
      </c>
      <c r="J31" s="2">
        <f t="shared" si="1"/>
        <v>0</v>
      </c>
    </row>
    <row r="32" spans="1:10" ht="50.45" customHeight="1" x14ac:dyDescent="0.25">
      <c r="A32" s="1" t="s">
        <v>96</v>
      </c>
      <c r="B32" s="1" t="s">
        <v>19</v>
      </c>
      <c r="C32" s="1" t="s">
        <v>97</v>
      </c>
      <c r="D32" s="1" t="s">
        <v>98</v>
      </c>
      <c r="E32" s="1" t="s">
        <v>99</v>
      </c>
      <c r="F32" s="2">
        <v>5158.63</v>
      </c>
      <c r="G32" s="3">
        <v>0</v>
      </c>
      <c r="H32" s="3"/>
      <c r="I32" s="2">
        <f t="shared" si="0"/>
        <v>0</v>
      </c>
      <c r="J32" s="2">
        <f t="shared" si="1"/>
        <v>0</v>
      </c>
    </row>
    <row r="33" spans="1:10" x14ac:dyDescent="0.25">
      <c r="A33" s="1" t="s">
        <v>100</v>
      </c>
      <c r="B33" s="1"/>
      <c r="C33" s="1"/>
      <c r="D33" s="1" t="s">
        <v>101</v>
      </c>
    </row>
    <row r="34" spans="1:10" ht="109.35" customHeight="1" x14ac:dyDescent="0.25">
      <c r="A34" s="1" t="s">
        <v>102</v>
      </c>
      <c r="B34" s="1" t="s">
        <v>19</v>
      </c>
      <c r="C34" s="1" t="s">
        <v>103</v>
      </c>
      <c r="D34" s="1" t="s">
        <v>104</v>
      </c>
      <c r="E34" s="1" t="s">
        <v>54</v>
      </c>
      <c r="F34" s="2">
        <v>239.3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ht="111.2" customHeight="1" x14ac:dyDescent="0.25">
      <c r="A35" s="1" t="s">
        <v>105</v>
      </c>
      <c r="B35" s="1" t="s">
        <v>19</v>
      </c>
      <c r="C35" s="1" t="s">
        <v>106</v>
      </c>
      <c r="D35" s="1" t="s">
        <v>107</v>
      </c>
      <c r="E35" s="1" t="s">
        <v>54</v>
      </c>
      <c r="F35" s="2">
        <v>101.29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86.45" customHeight="1" x14ac:dyDescent="0.25">
      <c r="A36" s="1" t="s">
        <v>108</v>
      </c>
      <c r="B36" s="1" t="s">
        <v>19</v>
      </c>
      <c r="C36" s="1" t="s">
        <v>109</v>
      </c>
      <c r="D36" s="1" t="s">
        <v>110</v>
      </c>
      <c r="E36" s="1" t="s">
        <v>54</v>
      </c>
      <c r="F36" s="2">
        <v>179.35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51.4" customHeight="1" x14ac:dyDescent="0.25">
      <c r="A37" s="1" t="s">
        <v>111</v>
      </c>
      <c r="B37" s="1" t="s">
        <v>19</v>
      </c>
      <c r="C37" s="1" t="s">
        <v>112</v>
      </c>
      <c r="D37" s="1" t="s">
        <v>113</v>
      </c>
      <c r="E37" s="1" t="s">
        <v>114</v>
      </c>
      <c r="F37" s="2">
        <v>5380.36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x14ac:dyDescent="0.25">
      <c r="A38" s="1" t="s">
        <v>115</v>
      </c>
      <c r="B38" s="1"/>
      <c r="C38" s="1"/>
      <c r="D38" s="1" t="s">
        <v>116</v>
      </c>
    </row>
    <row r="39" spans="1:10" x14ac:dyDescent="0.25">
      <c r="A39" s="1" t="s">
        <v>117</v>
      </c>
      <c r="B39" s="1"/>
      <c r="C39" s="1"/>
      <c r="D39" s="1" t="s">
        <v>118</v>
      </c>
    </row>
    <row r="40" spans="1:10" ht="94.15" customHeight="1" x14ac:dyDescent="0.25">
      <c r="A40" s="1" t="s">
        <v>119</v>
      </c>
      <c r="B40" s="1" t="s">
        <v>19</v>
      </c>
      <c r="C40" s="1" t="s">
        <v>120</v>
      </c>
      <c r="D40" s="1" t="s">
        <v>121</v>
      </c>
      <c r="E40" s="1" t="s">
        <v>22</v>
      </c>
      <c r="F40" s="2">
        <v>55.55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99.4" customHeight="1" x14ac:dyDescent="0.25">
      <c r="A41" s="1" t="s">
        <v>122</v>
      </c>
      <c r="B41" s="1" t="s">
        <v>19</v>
      </c>
      <c r="C41" s="1" t="s">
        <v>123</v>
      </c>
      <c r="D41" s="1" t="s">
        <v>124</v>
      </c>
      <c r="E41" s="1" t="s">
        <v>22</v>
      </c>
      <c r="F41" s="2">
        <v>11.34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76.5" customHeight="1" x14ac:dyDescent="0.25">
      <c r="A42" s="1" t="s">
        <v>125</v>
      </c>
      <c r="B42" s="1" t="s">
        <v>19</v>
      </c>
      <c r="C42" s="1" t="s">
        <v>126</v>
      </c>
      <c r="D42" s="1" t="s">
        <v>127</v>
      </c>
      <c r="E42" s="1" t="s">
        <v>22</v>
      </c>
      <c r="F42" s="2">
        <v>7.02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x14ac:dyDescent="0.25">
      <c r="A43" s="1" t="s">
        <v>128</v>
      </c>
      <c r="B43" s="1"/>
      <c r="C43" s="1"/>
      <c r="D43" s="1" t="s">
        <v>129</v>
      </c>
    </row>
    <row r="44" spans="1:10" ht="91.35" customHeight="1" x14ac:dyDescent="0.25">
      <c r="A44" s="1" t="s">
        <v>130</v>
      </c>
      <c r="B44" s="1" t="s">
        <v>19</v>
      </c>
      <c r="C44" s="1" t="s">
        <v>131</v>
      </c>
      <c r="D44" s="1" t="s">
        <v>132</v>
      </c>
      <c r="E44" s="1" t="s">
        <v>22</v>
      </c>
      <c r="F44" s="2">
        <v>54.23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27" customHeight="1" x14ac:dyDescent="0.25">
      <c r="A45" s="1" t="s">
        <v>133</v>
      </c>
      <c r="B45" s="1" t="s">
        <v>29</v>
      </c>
      <c r="C45" s="1" t="s">
        <v>134</v>
      </c>
      <c r="D45" s="1" t="s">
        <v>135</v>
      </c>
      <c r="E45" s="1" t="s">
        <v>136</v>
      </c>
      <c r="F45" s="2">
        <v>54.23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x14ac:dyDescent="0.25">
      <c r="A46" s="1" t="s">
        <v>137</v>
      </c>
      <c r="B46" s="1"/>
      <c r="C46" s="1"/>
      <c r="D46" s="1" t="s">
        <v>138</v>
      </c>
    </row>
    <row r="47" spans="1:10" ht="42.75" customHeight="1" x14ac:dyDescent="0.25">
      <c r="A47" s="1" t="s">
        <v>139</v>
      </c>
      <c r="B47" s="1" t="s">
        <v>19</v>
      </c>
      <c r="C47" s="1" t="s">
        <v>140</v>
      </c>
      <c r="D47" s="1" t="s">
        <v>141</v>
      </c>
      <c r="E47" s="1" t="s">
        <v>64</v>
      </c>
      <c r="F47" s="2">
        <v>30.57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ht="45.4" customHeight="1" x14ac:dyDescent="0.25">
      <c r="A48" s="1" t="s">
        <v>142</v>
      </c>
      <c r="B48" s="1" t="s">
        <v>19</v>
      </c>
      <c r="C48" s="1" t="s">
        <v>143</v>
      </c>
      <c r="D48" s="1" t="s">
        <v>144</v>
      </c>
      <c r="E48" s="1" t="s">
        <v>64</v>
      </c>
      <c r="F48" s="2">
        <v>7.26</v>
      </c>
      <c r="G48" s="3">
        <v>0</v>
      </c>
      <c r="H48" s="3"/>
      <c r="I48" s="2">
        <f>ROUND(G48*(1 + H48/100),2)</f>
        <v>0</v>
      </c>
      <c r="J48" s="2">
        <f>ROUND(F48*I48,2)</f>
        <v>0</v>
      </c>
    </row>
    <row r="49" spans="1:10" ht="47.25" customHeight="1" x14ac:dyDescent="0.25">
      <c r="A49" s="1" t="s">
        <v>145</v>
      </c>
      <c r="B49" s="1" t="s">
        <v>19</v>
      </c>
      <c r="C49" s="1" t="s">
        <v>146</v>
      </c>
      <c r="D49" s="1" t="s">
        <v>147</v>
      </c>
      <c r="E49" s="1" t="s">
        <v>64</v>
      </c>
      <c r="F49" s="2">
        <v>19.5</v>
      </c>
      <c r="G49" s="3">
        <v>0</v>
      </c>
      <c r="H49" s="3"/>
      <c r="I49" s="2">
        <f>ROUND(G49*(1 + H49/100),2)</f>
        <v>0</v>
      </c>
      <c r="J49" s="2">
        <f>ROUND(F49*I49,2)</f>
        <v>0</v>
      </c>
    </row>
    <row r="50" spans="1:10" ht="49.9" customHeight="1" x14ac:dyDescent="0.25">
      <c r="A50" s="1" t="s">
        <v>148</v>
      </c>
      <c r="B50" s="1" t="s">
        <v>19</v>
      </c>
      <c r="C50" s="1" t="s">
        <v>149</v>
      </c>
      <c r="D50" s="1" t="s">
        <v>150</v>
      </c>
      <c r="E50" s="1" t="s">
        <v>64</v>
      </c>
      <c r="F50" s="2">
        <v>7.26</v>
      </c>
      <c r="G50" s="3">
        <v>0</v>
      </c>
      <c r="H50" s="3"/>
      <c r="I50" s="2">
        <f>ROUND(G50*(1 + H50/100),2)</f>
        <v>0</v>
      </c>
      <c r="J50" s="2">
        <f>ROUND(F50*I50,2)</f>
        <v>0</v>
      </c>
    </row>
    <row r="51" spans="1:10" ht="51.75" customHeight="1" x14ac:dyDescent="0.25">
      <c r="A51" s="1" t="s">
        <v>151</v>
      </c>
      <c r="B51" s="1" t="s">
        <v>19</v>
      </c>
      <c r="C51" s="1" t="s">
        <v>152</v>
      </c>
      <c r="D51" s="1" t="s">
        <v>153</v>
      </c>
      <c r="E51" s="1" t="s">
        <v>64</v>
      </c>
      <c r="F51" s="2">
        <v>19.5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x14ac:dyDescent="0.25">
      <c r="A52" s="1" t="s">
        <v>154</v>
      </c>
      <c r="B52" s="1"/>
      <c r="C52" s="1"/>
      <c r="D52" s="1" t="s">
        <v>155</v>
      </c>
    </row>
    <row r="53" spans="1:10" ht="59.85" customHeight="1" x14ac:dyDescent="0.25">
      <c r="A53" s="1" t="s">
        <v>156</v>
      </c>
      <c r="B53" s="1" t="s">
        <v>19</v>
      </c>
      <c r="C53" s="1" t="s">
        <v>157</v>
      </c>
      <c r="D53" s="1" t="s">
        <v>158</v>
      </c>
      <c r="E53" s="1" t="s">
        <v>22</v>
      </c>
      <c r="F53" s="2">
        <v>138.55000000000001</v>
      </c>
      <c r="G53" s="3">
        <v>0</v>
      </c>
      <c r="H53" s="3"/>
      <c r="I53" s="2">
        <f>ROUND(G53*(1 + H53/100),2)</f>
        <v>0</v>
      </c>
      <c r="J53" s="2">
        <f>ROUND(F53*I53,2)</f>
        <v>0</v>
      </c>
    </row>
    <row r="54" spans="1:10" x14ac:dyDescent="0.25">
      <c r="A54" s="1" t="s">
        <v>159</v>
      </c>
      <c r="B54" s="1"/>
      <c r="C54" s="1"/>
      <c r="D54" s="1" t="s">
        <v>160</v>
      </c>
    </row>
    <row r="55" spans="1:10" ht="101.65" customHeight="1" x14ac:dyDescent="0.25">
      <c r="A55" s="1" t="s">
        <v>161</v>
      </c>
      <c r="B55" s="1" t="s">
        <v>19</v>
      </c>
      <c r="C55" s="1" t="s">
        <v>162</v>
      </c>
      <c r="D55" s="1" t="s">
        <v>163</v>
      </c>
      <c r="E55" s="1" t="s">
        <v>22</v>
      </c>
      <c r="F55" s="2">
        <v>452.95</v>
      </c>
      <c r="G55" s="3">
        <v>0</v>
      </c>
      <c r="H55" s="3"/>
      <c r="I55" s="2">
        <f>ROUND(G55*(1 + H55/100),2)</f>
        <v>0</v>
      </c>
      <c r="J55" s="2">
        <f>ROUND(F55*I55,2)</f>
        <v>0</v>
      </c>
    </row>
    <row r="56" spans="1:10" ht="80.650000000000006" customHeight="1" x14ac:dyDescent="0.25">
      <c r="A56" s="1" t="s">
        <v>164</v>
      </c>
      <c r="B56" s="1" t="s">
        <v>19</v>
      </c>
      <c r="C56" s="1" t="s">
        <v>165</v>
      </c>
      <c r="D56" s="1" t="s">
        <v>166</v>
      </c>
      <c r="E56" s="1" t="s">
        <v>22</v>
      </c>
      <c r="F56" s="2">
        <v>452.95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ht="50.85" customHeight="1" x14ac:dyDescent="0.25">
      <c r="A57" s="1" t="s">
        <v>167</v>
      </c>
      <c r="B57" s="1" t="s">
        <v>19</v>
      </c>
      <c r="C57" s="1" t="s">
        <v>168</v>
      </c>
      <c r="D57" s="1" t="s">
        <v>169</v>
      </c>
      <c r="E57" s="1" t="s">
        <v>22</v>
      </c>
      <c r="F57" s="2">
        <v>452.95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ht="77.45" customHeight="1" x14ac:dyDescent="0.25">
      <c r="A58" s="1" t="s">
        <v>170</v>
      </c>
      <c r="B58" s="1" t="s">
        <v>19</v>
      </c>
      <c r="C58" s="1" t="s">
        <v>171</v>
      </c>
      <c r="D58" s="1" t="s">
        <v>172</v>
      </c>
      <c r="E58" s="1" t="s">
        <v>64</v>
      </c>
      <c r="F58" s="2">
        <v>86.61</v>
      </c>
      <c r="G58" s="3">
        <v>0</v>
      </c>
      <c r="H58" s="3"/>
      <c r="I58" s="2">
        <f>ROUND(G58*(1 + H58/100),2)</f>
        <v>0</v>
      </c>
      <c r="J58" s="2">
        <f>ROUND(F58*I58,2)</f>
        <v>0</v>
      </c>
    </row>
    <row r="59" spans="1:10" ht="23.85" customHeight="1" x14ac:dyDescent="0.25">
      <c r="A59" s="1" t="s">
        <v>173</v>
      </c>
      <c r="B59" s="1" t="s">
        <v>29</v>
      </c>
      <c r="C59" s="1" t="s">
        <v>174</v>
      </c>
      <c r="D59" s="1" t="s">
        <v>175</v>
      </c>
      <c r="E59" s="1" t="s">
        <v>64</v>
      </c>
      <c r="F59" s="2">
        <v>21.1</v>
      </c>
      <c r="G59" s="3">
        <v>0</v>
      </c>
      <c r="H59" s="3"/>
      <c r="I59" s="2">
        <f>ROUND(G59*(1 + H59/100),2)</f>
        <v>0</v>
      </c>
      <c r="J59" s="2">
        <f>ROUND(F59*I59,2)</f>
        <v>0</v>
      </c>
    </row>
    <row r="60" spans="1:10" x14ac:dyDescent="0.25">
      <c r="A60" s="1" t="s">
        <v>176</v>
      </c>
      <c r="B60" s="1"/>
      <c r="C60" s="1"/>
      <c r="D60" s="1" t="s">
        <v>177</v>
      </c>
    </row>
    <row r="61" spans="1:10" x14ac:dyDescent="0.25">
      <c r="A61" s="1" t="s">
        <v>178</v>
      </c>
      <c r="B61" s="1"/>
      <c r="C61" s="1"/>
      <c r="D61" s="1" t="s">
        <v>179</v>
      </c>
    </row>
    <row r="62" spans="1:10" ht="30" x14ac:dyDescent="0.25">
      <c r="A62" s="1" t="s">
        <v>180</v>
      </c>
      <c r="B62" s="1"/>
      <c r="C62" s="1"/>
      <c r="D62" s="1" t="s">
        <v>181</v>
      </c>
    </row>
    <row r="63" spans="1:10" ht="36" customHeight="1" x14ac:dyDescent="0.25">
      <c r="A63" s="1" t="s">
        <v>182</v>
      </c>
      <c r="B63" s="1" t="s">
        <v>19</v>
      </c>
      <c r="C63" s="1" t="s">
        <v>183</v>
      </c>
      <c r="D63" s="1" t="s">
        <v>184</v>
      </c>
      <c r="E63" s="1" t="s">
        <v>32</v>
      </c>
      <c r="F63" s="2">
        <v>2</v>
      </c>
      <c r="G63" s="3">
        <v>0</v>
      </c>
      <c r="H63" s="3"/>
      <c r="I63" s="2">
        <f>ROUND(G63*(1 + H63/100),2)</f>
        <v>0</v>
      </c>
      <c r="J63" s="2">
        <f>ROUND(F63*I63,2)</f>
        <v>0</v>
      </c>
    </row>
    <row r="64" spans="1:10" ht="40.5" customHeight="1" x14ac:dyDescent="0.25">
      <c r="A64" s="1" t="s">
        <v>185</v>
      </c>
      <c r="B64" s="1" t="s">
        <v>19</v>
      </c>
      <c r="C64" s="1" t="s">
        <v>186</v>
      </c>
      <c r="D64" s="1" t="s">
        <v>187</v>
      </c>
      <c r="E64" s="1" t="s">
        <v>32</v>
      </c>
      <c r="F64" s="2">
        <v>2</v>
      </c>
      <c r="G64" s="3">
        <v>0</v>
      </c>
      <c r="H64" s="3"/>
      <c r="I64" s="2">
        <f>ROUND(G64*(1 + H64/100),2)</f>
        <v>0</v>
      </c>
      <c r="J64" s="2">
        <f>ROUND(F64*I64,2)</f>
        <v>0</v>
      </c>
    </row>
    <row r="65" spans="1:10" ht="31.15" customHeight="1" x14ac:dyDescent="0.25">
      <c r="A65" s="1" t="s">
        <v>188</v>
      </c>
      <c r="B65" s="1" t="s">
        <v>19</v>
      </c>
      <c r="C65" s="1" t="s">
        <v>189</v>
      </c>
      <c r="D65" s="1" t="s">
        <v>190</v>
      </c>
      <c r="E65" s="1" t="s">
        <v>32</v>
      </c>
      <c r="F65" s="2">
        <v>1</v>
      </c>
      <c r="G65" s="3">
        <v>0</v>
      </c>
      <c r="H65" s="3"/>
      <c r="I65" s="2">
        <f>ROUND(G65*(1 + H65/100),2)</f>
        <v>0</v>
      </c>
      <c r="J65" s="2">
        <f>ROUND(F65*I65,2)</f>
        <v>0</v>
      </c>
    </row>
    <row r="66" spans="1:10" ht="34.700000000000003" customHeight="1" x14ac:dyDescent="0.25">
      <c r="A66" s="1" t="s">
        <v>191</v>
      </c>
      <c r="B66" s="1" t="s">
        <v>29</v>
      </c>
      <c r="C66" s="1" t="s">
        <v>192</v>
      </c>
      <c r="D66" s="1" t="s">
        <v>193</v>
      </c>
      <c r="E66" s="1" t="s">
        <v>32</v>
      </c>
      <c r="F66" s="2">
        <v>1</v>
      </c>
      <c r="G66" s="3">
        <v>0</v>
      </c>
      <c r="H66" s="3"/>
      <c r="I66" s="2">
        <f>ROUND(G66*(1 + H66/100),2)</f>
        <v>0</v>
      </c>
      <c r="J66" s="2">
        <f>ROUND(F66*I66,2)</f>
        <v>0</v>
      </c>
    </row>
    <row r="67" spans="1:10" x14ac:dyDescent="0.25">
      <c r="A67" s="1" t="s">
        <v>194</v>
      </c>
      <c r="B67" s="1" t="s">
        <v>29</v>
      </c>
      <c r="C67" s="1" t="s">
        <v>195</v>
      </c>
      <c r="D67" s="1" t="s">
        <v>196</v>
      </c>
      <c r="E67" s="1" t="s">
        <v>32</v>
      </c>
      <c r="F67" s="2">
        <v>1</v>
      </c>
      <c r="G67" s="3">
        <v>0</v>
      </c>
      <c r="H67" s="3"/>
      <c r="I67" s="2">
        <f>ROUND(G67*(1 + H67/100),2)</f>
        <v>0</v>
      </c>
      <c r="J67" s="2">
        <f>ROUND(F67*I67,2)</f>
        <v>0</v>
      </c>
    </row>
    <row r="68" spans="1:10" x14ac:dyDescent="0.25">
      <c r="A68" s="1" t="s">
        <v>197</v>
      </c>
      <c r="B68" s="1"/>
      <c r="C68" s="1"/>
      <c r="D68" s="1" t="s">
        <v>198</v>
      </c>
    </row>
    <row r="69" spans="1:10" ht="49.15" customHeight="1" x14ac:dyDescent="0.25">
      <c r="A69" s="1" t="s">
        <v>199</v>
      </c>
      <c r="B69" s="1" t="s">
        <v>19</v>
      </c>
      <c r="C69" s="1" t="s">
        <v>200</v>
      </c>
      <c r="D69" s="1" t="s">
        <v>201</v>
      </c>
      <c r="E69" s="1" t="s">
        <v>64</v>
      </c>
      <c r="F69" s="2">
        <v>146.1</v>
      </c>
      <c r="G69" s="3">
        <v>0</v>
      </c>
      <c r="H69" s="3"/>
      <c r="I69" s="2">
        <f t="shared" ref="I69:I75" si="2">ROUND(G69*(1 + H69/100),2)</f>
        <v>0</v>
      </c>
      <c r="J69" s="2">
        <f t="shared" ref="J69:J75" si="3">ROUND(F69*I69,2)</f>
        <v>0</v>
      </c>
    </row>
    <row r="70" spans="1:10" ht="49.15" customHeight="1" x14ac:dyDescent="0.25">
      <c r="A70" s="1" t="s">
        <v>202</v>
      </c>
      <c r="B70" s="1" t="s">
        <v>19</v>
      </c>
      <c r="C70" s="1" t="s">
        <v>203</v>
      </c>
      <c r="D70" s="1" t="s">
        <v>204</v>
      </c>
      <c r="E70" s="1" t="s">
        <v>64</v>
      </c>
      <c r="F70" s="2">
        <v>57.5</v>
      </c>
      <c r="G70" s="3">
        <v>0</v>
      </c>
      <c r="H70" s="3"/>
      <c r="I70" s="2">
        <f t="shared" si="2"/>
        <v>0</v>
      </c>
      <c r="J70" s="2">
        <f t="shared" si="3"/>
        <v>0</v>
      </c>
    </row>
    <row r="71" spans="1:10" ht="50.45" customHeight="1" x14ac:dyDescent="0.25">
      <c r="A71" s="1" t="s">
        <v>205</v>
      </c>
      <c r="B71" s="1" t="s">
        <v>19</v>
      </c>
      <c r="C71" s="1" t="s">
        <v>206</v>
      </c>
      <c r="D71" s="1" t="s">
        <v>207</v>
      </c>
      <c r="E71" s="1" t="s">
        <v>64</v>
      </c>
      <c r="F71" s="2">
        <v>3.8</v>
      </c>
      <c r="G71" s="3">
        <v>0</v>
      </c>
      <c r="H71" s="3"/>
      <c r="I71" s="2">
        <f t="shared" si="2"/>
        <v>0</v>
      </c>
      <c r="J71" s="2">
        <f t="shared" si="3"/>
        <v>0</v>
      </c>
    </row>
    <row r="72" spans="1:10" ht="44.65" customHeight="1" x14ac:dyDescent="0.25">
      <c r="A72" s="1" t="s">
        <v>208</v>
      </c>
      <c r="B72" s="1" t="s">
        <v>19</v>
      </c>
      <c r="C72" s="1" t="s">
        <v>209</v>
      </c>
      <c r="D72" s="1" t="s">
        <v>210</v>
      </c>
      <c r="E72" s="1" t="s">
        <v>64</v>
      </c>
      <c r="F72" s="2">
        <v>54.5</v>
      </c>
      <c r="G72" s="3">
        <v>0</v>
      </c>
      <c r="H72" s="3"/>
      <c r="I72" s="2">
        <f t="shared" si="2"/>
        <v>0</v>
      </c>
      <c r="J72" s="2">
        <f t="shared" si="3"/>
        <v>0</v>
      </c>
    </row>
    <row r="73" spans="1:10" ht="60.75" customHeight="1" x14ac:dyDescent="0.25">
      <c r="A73" s="1" t="s">
        <v>211</v>
      </c>
      <c r="B73" s="1" t="s">
        <v>19</v>
      </c>
      <c r="C73" s="1" t="s">
        <v>212</v>
      </c>
      <c r="D73" s="1" t="s">
        <v>213</v>
      </c>
      <c r="E73" s="1" t="s">
        <v>64</v>
      </c>
      <c r="F73" s="2">
        <v>54.5</v>
      </c>
      <c r="G73" s="3">
        <v>0</v>
      </c>
      <c r="H73" s="3"/>
      <c r="I73" s="2">
        <f t="shared" si="2"/>
        <v>0</v>
      </c>
      <c r="J73" s="2">
        <f t="shared" si="3"/>
        <v>0</v>
      </c>
    </row>
    <row r="74" spans="1:10" ht="34.700000000000003" customHeight="1" x14ac:dyDescent="0.25">
      <c r="A74" s="1" t="s">
        <v>214</v>
      </c>
      <c r="B74" s="1" t="s">
        <v>19</v>
      </c>
      <c r="C74" s="1" t="s">
        <v>215</v>
      </c>
      <c r="D74" s="1" t="s">
        <v>216</v>
      </c>
      <c r="E74" s="1" t="s">
        <v>54</v>
      </c>
      <c r="F74" s="2">
        <v>5.26</v>
      </c>
      <c r="G74" s="3">
        <v>0</v>
      </c>
      <c r="H74" s="3"/>
      <c r="I74" s="2">
        <f t="shared" si="2"/>
        <v>0</v>
      </c>
      <c r="J74" s="2">
        <f t="shared" si="3"/>
        <v>0</v>
      </c>
    </row>
    <row r="75" spans="1:10" ht="33.75" customHeight="1" x14ac:dyDescent="0.25">
      <c r="A75" s="1" t="s">
        <v>217</v>
      </c>
      <c r="B75" s="1" t="s">
        <v>19</v>
      </c>
      <c r="C75" s="1" t="s">
        <v>218</v>
      </c>
      <c r="D75" s="1" t="s">
        <v>219</v>
      </c>
      <c r="E75" s="1" t="s">
        <v>54</v>
      </c>
      <c r="F75" s="2">
        <v>5.26</v>
      </c>
      <c r="G75" s="3">
        <v>0</v>
      </c>
      <c r="H75" s="3"/>
      <c r="I75" s="2">
        <f t="shared" si="2"/>
        <v>0</v>
      </c>
      <c r="J75" s="2">
        <f t="shared" si="3"/>
        <v>0</v>
      </c>
    </row>
    <row r="76" spans="1:10" x14ac:dyDescent="0.25">
      <c r="A76" s="1" t="s">
        <v>220</v>
      </c>
      <c r="B76" s="1"/>
      <c r="C76" s="1"/>
      <c r="D76" s="1" t="s">
        <v>221</v>
      </c>
    </row>
    <row r="77" spans="1:10" ht="54.95" customHeight="1" x14ac:dyDescent="0.25">
      <c r="A77" s="1" t="s">
        <v>222</v>
      </c>
      <c r="B77" s="1" t="s">
        <v>19</v>
      </c>
      <c r="C77" s="1" t="s">
        <v>223</v>
      </c>
      <c r="D77" s="1" t="s">
        <v>224</v>
      </c>
      <c r="E77" s="1" t="s">
        <v>32</v>
      </c>
      <c r="F77" s="2">
        <v>9</v>
      </c>
      <c r="G77" s="3">
        <v>0</v>
      </c>
      <c r="H77" s="3"/>
      <c r="I77" s="2">
        <f t="shared" ref="I77:I97" si="4">ROUND(G77*(1 + H77/100),2)</f>
        <v>0</v>
      </c>
      <c r="J77" s="2">
        <f t="shared" ref="J77:J97" si="5">ROUND(F77*I77,2)</f>
        <v>0</v>
      </c>
    </row>
    <row r="78" spans="1:10" ht="55.35" customHeight="1" x14ac:dyDescent="0.25">
      <c r="A78" s="1" t="s">
        <v>225</v>
      </c>
      <c r="B78" s="1" t="s">
        <v>19</v>
      </c>
      <c r="C78" s="1" t="s">
        <v>226</v>
      </c>
      <c r="D78" s="1" t="s">
        <v>227</v>
      </c>
      <c r="E78" s="1" t="s">
        <v>32</v>
      </c>
      <c r="F78" s="2">
        <v>4</v>
      </c>
      <c r="G78" s="3">
        <v>0</v>
      </c>
      <c r="H78" s="3"/>
      <c r="I78" s="2">
        <f t="shared" si="4"/>
        <v>0</v>
      </c>
      <c r="J78" s="2">
        <f t="shared" si="5"/>
        <v>0</v>
      </c>
    </row>
    <row r="79" spans="1:10" ht="43.7" customHeight="1" x14ac:dyDescent="0.25">
      <c r="A79" s="1" t="s">
        <v>228</v>
      </c>
      <c r="B79" s="1" t="s">
        <v>19</v>
      </c>
      <c r="C79" s="1" t="s">
        <v>229</v>
      </c>
      <c r="D79" s="1" t="s">
        <v>230</v>
      </c>
      <c r="E79" s="1" t="s">
        <v>32</v>
      </c>
      <c r="F79" s="2">
        <v>6</v>
      </c>
      <c r="G79" s="3">
        <v>0</v>
      </c>
      <c r="H79" s="3"/>
      <c r="I79" s="2">
        <f t="shared" si="4"/>
        <v>0</v>
      </c>
      <c r="J79" s="2">
        <f t="shared" si="5"/>
        <v>0</v>
      </c>
    </row>
    <row r="80" spans="1:10" ht="43.7" customHeight="1" x14ac:dyDescent="0.25">
      <c r="A80" s="1" t="s">
        <v>231</v>
      </c>
      <c r="B80" s="1" t="s">
        <v>19</v>
      </c>
      <c r="C80" s="1" t="s">
        <v>232</v>
      </c>
      <c r="D80" s="1" t="s">
        <v>233</v>
      </c>
      <c r="E80" s="1" t="s">
        <v>32</v>
      </c>
      <c r="F80" s="2">
        <v>3</v>
      </c>
      <c r="G80" s="3">
        <v>0</v>
      </c>
      <c r="H80" s="3"/>
      <c r="I80" s="2">
        <f t="shared" si="4"/>
        <v>0</v>
      </c>
      <c r="J80" s="2">
        <f t="shared" si="5"/>
        <v>0</v>
      </c>
    </row>
    <row r="81" spans="1:10" ht="43.7" customHeight="1" x14ac:dyDescent="0.25">
      <c r="A81" s="1" t="s">
        <v>234</v>
      </c>
      <c r="B81" s="1" t="s">
        <v>19</v>
      </c>
      <c r="C81" s="1" t="s">
        <v>235</v>
      </c>
      <c r="D81" s="1" t="s">
        <v>236</v>
      </c>
      <c r="E81" s="1" t="s">
        <v>32</v>
      </c>
      <c r="F81" s="2">
        <v>3</v>
      </c>
      <c r="G81" s="3">
        <v>0</v>
      </c>
      <c r="H81" s="3"/>
      <c r="I81" s="2">
        <f t="shared" si="4"/>
        <v>0</v>
      </c>
      <c r="J81" s="2">
        <f t="shared" si="5"/>
        <v>0</v>
      </c>
    </row>
    <row r="82" spans="1:10" ht="39.200000000000003" customHeight="1" x14ac:dyDescent="0.25">
      <c r="A82" s="1" t="s">
        <v>237</v>
      </c>
      <c r="B82" s="1" t="s">
        <v>19</v>
      </c>
      <c r="C82" s="1" t="s">
        <v>238</v>
      </c>
      <c r="D82" s="1" t="s">
        <v>239</v>
      </c>
      <c r="E82" s="1" t="s">
        <v>32</v>
      </c>
      <c r="F82" s="2">
        <v>17</v>
      </c>
      <c r="G82" s="3">
        <v>0</v>
      </c>
      <c r="H82" s="3"/>
      <c r="I82" s="2">
        <f t="shared" si="4"/>
        <v>0</v>
      </c>
      <c r="J82" s="2">
        <f t="shared" si="5"/>
        <v>0</v>
      </c>
    </row>
    <row r="83" spans="1:10" ht="91.9" customHeight="1" x14ac:dyDescent="0.25">
      <c r="A83" s="1" t="s">
        <v>240</v>
      </c>
      <c r="B83" s="1" t="s">
        <v>19</v>
      </c>
      <c r="C83" s="1" t="s">
        <v>241</v>
      </c>
      <c r="D83" s="1" t="s">
        <v>242</v>
      </c>
      <c r="E83" s="1" t="s">
        <v>32</v>
      </c>
      <c r="F83" s="2">
        <v>2</v>
      </c>
      <c r="G83" s="3">
        <v>0</v>
      </c>
      <c r="H83" s="3"/>
      <c r="I83" s="2">
        <f t="shared" si="4"/>
        <v>0</v>
      </c>
      <c r="J83" s="2">
        <f t="shared" si="5"/>
        <v>0</v>
      </c>
    </row>
    <row r="84" spans="1:10" ht="88.7" customHeight="1" x14ac:dyDescent="0.25">
      <c r="A84" s="1" t="s">
        <v>243</v>
      </c>
      <c r="B84" s="1" t="s">
        <v>19</v>
      </c>
      <c r="C84" s="1" t="s">
        <v>244</v>
      </c>
      <c r="D84" s="1" t="s">
        <v>245</v>
      </c>
      <c r="E84" s="1" t="s">
        <v>32</v>
      </c>
      <c r="F84" s="2">
        <v>4</v>
      </c>
      <c r="G84" s="3">
        <v>0</v>
      </c>
      <c r="H84" s="3"/>
      <c r="I84" s="2">
        <f t="shared" si="4"/>
        <v>0</v>
      </c>
      <c r="J84" s="2">
        <f t="shared" si="5"/>
        <v>0</v>
      </c>
    </row>
    <row r="85" spans="1:10" ht="92.25" customHeight="1" x14ac:dyDescent="0.25">
      <c r="A85" s="1" t="s">
        <v>246</v>
      </c>
      <c r="B85" s="1" t="s">
        <v>19</v>
      </c>
      <c r="C85" s="1" t="s">
        <v>247</v>
      </c>
      <c r="D85" s="1" t="s">
        <v>248</v>
      </c>
      <c r="E85" s="1" t="s">
        <v>32</v>
      </c>
      <c r="F85" s="2">
        <v>4</v>
      </c>
      <c r="G85" s="3">
        <v>0</v>
      </c>
      <c r="H85" s="3"/>
      <c r="I85" s="2">
        <f t="shared" si="4"/>
        <v>0</v>
      </c>
      <c r="J85" s="2">
        <f t="shared" si="5"/>
        <v>0</v>
      </c>
    </row>
    <row r="86" spans="1:10" ht="71.650000000000006" customHeight="1" x14ac:dyDescent="0.25">
      <c r="A86" s="1" t="s">
        <v>249</v>
      </c>
      <c r="B86" s="1" t="s">
        <v>19</v>
      </c>
      <c r="C86" s="1" t="s">
        <v>250</v>
      </c>
      <c r="D86" s="1" t="s">
        <v>251</v>
      </c>
      <c r="E86" s="1" t="s">
        <v>32</v>
      </c>
      <c r="F86" s="2">
        <v>22</v>
      </c>
      <c r="G86" s="3">
        <v>0</v>
      </c>
      <c r="H86" s="3"/>
      <c r="I86" s="2">
        <f t="shared" si="4"/>
        <v>0</v>
      </c>
      <c r="J86" s="2">
        <f t="shared" si="5"/>
        <v>0</v>
      </c>
    </row>
    <row r="87" spans="1:10" ht="60.4" customHeight="1" x14ac:dyDescent="0.25">
      <c r="A87" s="1" t="s">
        <v>252</v>
      </c>
      <c r="B87" s="1" t="s">
        <v>19</v>
      </c>
      <c r="C87" s="1" t="s">
        <v>253</v>
      </c>
      <c r="D87" s="1" t="s">
        <v>254</v>
      </c>
      <c r="E87" s="1" t="s">
        <v>32</v>
      </c>
      <c r="F87" s="2">
        <v>4</v>
      </c>
      <c r="G87" s="3">
        <v>0</v>
      </c>
      <c r="H87" s="3"/>
      <c r="I87" s="2">
        <f t="shared" si="4"/>
        <v>0</v>
      </c>
      <c r="J87" s="2">
        <f t="shared" si="5"/>
        <v>0</v>
      </c>
    </row>
    <row r="88" spans="1:10" ht="54" customHeight="1" x14ac:dyDescent="0.25">
      <c r="A88" s="1" t="s">
        <v>255</v>
      </c>
      <c r="B88" s="1" t="s">
        <v>19</v>
      </c>
      <c r="C88" s="1" t="s">
        <v>256</v>
      </c>
      <c r="D88" s="1" t="s">
        <v>257</v>
      </c>
      <c r="E88" s="1" t="s">
        <v>32</v>
      </c>
      <c r="F88" s="2">
        <v>50</v>
      </c>
      <c r="G88" s="3">
        <v>0</v>
      </c>
      <c r="H88" s="3"/>
      <c r="I88" s="2">
        <f t="shared" si="4"/>
        <v>0</v>
      </c>
      <c r="J88" s="2">
        <f t="shared" si="5"/>
        <v>0</v>
      </c>
    </row>
    <row r="89" spans="1:10" ht="54" customHeight="1" x14ac:dyDescent="0.25">
      <c r="A89" s="1" t="s">
        <v>258</v>
      </c>
      <c r="B89" s="1" t="s">
        <v>19</v>
      </c>
      <c r="C89" s="1" t="s">
        <v>259</v>
      </c>
      <c r="D89" s="1" t="s">
        <v>260</v>
      </c>
      <c r="E89" s="1" t="s">
        <v>32</v>
      </c>
      <c r="F89" s="2">
        <v>11</v>
      </c>
      <c r="G89" s="3">
        <v>0</v>
      </c>
      <c r="H89" s="3"/>
      <c r="I89" s="2">
        <f t="shared" si="4"/>
        <v>0</v>
      </c>
      <c r="J89" s="2">
        <f t="shared" si="5"/>
        <v>0</v>
      </c>
    </row>
    <row r="90" spans="1:10" ht="55.35" customHeight="1" x14ac:dyDescent="0.25">
      <c r="A90" s="1" t="s">
        <v>261</v>
      </c>
      <c r="B90" s="1" t="s">
        <v>19</v>
      </c>
      <c r="C90" s="1" t="s">
        <v>262</v>
      </c>
      <c r="D90" s="1" t="s">
        <v>263</v>
      </c>
      <c r="E90" s="1" t="s">
        <v>32</v>
      </c>
      <c r="F90" s="2">
        <v>3</v>
      </c>
      <c r="G90" s="3">
        <v>0</v>
      </c>
      <c r="H90" s="3"/>
      <c r="I90" s="2">
        <f t="shared" si="4"/>
        <v>0</v>
      </c>
      <c r="J90" s="2">
        <f t="shared" si="5"/>
        <v>0</v>
      </c>
    </row>
    <row r="91" spans="1:10" ht="48.2" customHeight="1" x14ac:dyDescent="0.25">
      <c r="A91" s="1" t="s">
        <v>264</v>
      </c>
      <c r="B91" s="1" t="s">
        <v>19</v>
      </c>
      <c r="C91" s="1" t="s">
        <v>265</v>
      </c>
      <c r="D91" s="1" t="s">
        <v>266</v>
      </c>
      <c r="E91" s="1" t="s">
        <v>32</v>
      </c>
      <c r="F91" s="2">
        <v>20</v>
      </c>
      <c r="G91" s="3">
        <v>0</v>
      </c>
      <c r="H91" s="3"/>
      <c r="I91" s="2">
        <f t="shared" si="4"/>
        <v>0</v>
      </c>
      <c r="J91" s="2">
        <f t="shared" si="5"/>
        <v>0</v>
      </c>
    </row>
    <row r="92" spans="1:10" ht="48.2" customHeight="1" x14ac:dyDescent="0.25">
      <c r="A92" s="1" t="s">
        <v>267</v>
      </c>
      <c r="B92" s="1" t="s">
        <v>19</v>
      </c>
      <c r="C92" s="1" t="s">
        <v>268</v>
      </c>
      <c r="D92" s="1" t="s">
        <v>269</v>
      </c>
      <c r="E92" s="1" t="s">
        <v>32</v>
      </c>
      <c r="F92" s="2">
        <v>6</v>
      </c>
      <c r="G92" s="3">
        <v>0</v>
      </c>
      <c r="H92" s="3"/>
      <c r="I92" s="2">
        <f t="shared" si="4"/>
        <v>0</v>
      </c>
      <c r="J92" s="2">
        <f t="shared" si="5"/>
        <v>0</v>
      </c>
    </row>
    <row r="93" spans="1:10" ht="49.5" customHeight="1" x14ac:dyDescent="0.25">
      <c r="A93" s="1" t="s">
        <v>270</v>
      </c>
      <c r="B93" s="1" t="s">
        <v>19</v>
      </c>
      <c r="C93" s="1" t="s">
        <v>271</v>
      </c>
      <c r="D93" s="1" t="s">
        <v>272</v>
      </c>
      <c r="E93" s="1" t="s">
        <v>32</v>
      </c>
      <c r="F93" s="2">
        <v>1</v>
      </c>
      <c r="G93" s="3">
        <v>0</v>
      </c>
      <c r="H93" s="3"/>
      <c r="I93" s="2">
        <f t="shared" si="4"/>
        <v>0</v>
      </c>
      <c r="J93" s="2">
        <f t="shared" si="5"/>
        <v>0</v>
      </c>
    </row>
    <row r="94" spans="1:10" ht="56.25" customHeight="1" x14ac:dyDescent="0.25">
      <c r="A94" s="1" t="s">
        <v>273</v>
      </c>
      <c r="B94" s="1" t="s">
        <v>19</v>
      </c>
      <c r="C94" s="1" t="s">
        <v>274</v>
      </c>
      <c r="D94" s="1" t="s">
        <v>275</v>
      </c>
      <c r="E94" s="1" t="s">
        <v>32</v>
      </c>
      <c r="F94" s="2">
        <v>6</v>
      </c>
      <c r="G94" s="3">
        <v>0</v>
      </c>
      <c r="H94" s="3"/>
      <c r="I94" s="2">
        <f t="shared" si="4"/>
        <v>0</v>
      </c>
      <c r="J94" s="2">
        <f t="shared" si="5"/>
        <v>0</v>
      </c>
    </row>
    <row r="95" spans="1:10" ht="65.650000000000006" customHeight="1" x14ac:dyDescent="0.25">
      <c r="A95" s="1" t="s">
        <v>276</v>
      </c>
      <c r="B95" s="1" t="s">
        <v>19</v>
      </c>
      <c r="C95" s="1" t="s">
        <v>277</v>
      </c>
      <c r="D95" s="1" t="s">
        <v>278</v>
      </c>
      <c r="E95" s="1" t="s">
        <v>32</v>
      </c>
      <c r="F95" s="2">
        <v>19</v>
      </c>
      <c r="G95" s="3">
        <v>0</v>
      </c>
      <c r="H95" s="3"/>
      <c r="I95" s="2">
        <f t="shared" si="4"/>
        <v>0</v>
      </c>
      <c r="J95" s="2">
        <f t="shared" si="5"/>
        <v>0</v>
      </c>
    </row>
    <row r="96" spans="1:10" ht="65.650000000000006" customHeight="1" x14ac:dyDescent="0.25">
      <c r="A96" s="1" t="s">
        <v>279</v>
      </c>
      <c r="B96" s="1" t="s">
        <v>19</v>
      </c>
      <c r="C96" s="1" t="s">
        <v>280</v>
      </c>
      <c r="D96" s="1" t="s">
        <v>281</v>
      </c>
      <c r="E96" s="1" t="s">
        <v>32</v>
      </c>
      <c r="F96" s="2">
        <v>6</v>
      </c>
      <c r="G96" s="3">
        <v>0</v>
      </c>
      <c r="H96" s="3"/>
      <c r="I96" s="2">
        <f t="shared" si="4"/>
        <v>0</v>
      </c>
      <c r="J96" s="2">
        <f t="shared" si="5"/>
        <v>0</v>
      </c>
    </row>
    <row r="97" spans="1:10" ht="60.75" customHeight="1" x14ac:dyDescent="0.25">
      <c r="A97" s="1" t="s">
        <v>282</v>
      </c>
      <c r="B97" s="1" t="s">
        <v>19</v>
      </c>
      <c r="C97" s="1" t="s">
        <v>283</v>
      </c>
      <c r="D97" s="1" t="s">
        <v>284</v>
      </c>
      <c r="E97" s="1" t="s">
        <v>32</v>
      </c>
      <c r="F97" s="2">
        <v>4</v>
      </c>
      <c r="G97" s="3">
        <v>0</v>
      </c>
      <c r="H97" s="3"/>
      <c r="I97" s="2">
        <f t="shared" si="4"/>
        <v>0</v>
      </c>
      <c r="J97" s="2">
        <f t="shared" si="5"/>
        <v>0</v>
      </c>
    </row>
    <row r="98" spans="1:10" x14ac:dyDescent="0.25">
      <c r="A98" s="1" t="s">
        <v>285</v>
      </c>
      <c r="B98" s="1"/>
      <c r="C98" s="1"/>
      <c r="D98" s="1" t="s">
        <v>286</v>
      </c>
    </row>
    <row r="99" spans="1:10" x14ac:dyDescent="0.25">
      <c r="A99" s="1" t="s">
        <v>287</v>
      </c>
      <c r="B99" s="1"/>
      <c r="C99" s="1"/>
      <c r="D99" s="1" t="s">
        <v>288</v>
      </c>
    </row>
    <row r="100" spans="1:10" ht="63.4" customHeight="1" x14ac:dyDescent="0.25">
      <c r="A100" s="1" t="s">
        <v>289</v>
      </c>
      <c r="B100" s="1" t="s">
        <v>19</v>
      </c>
      <c r="C100" s="1" t="s">
        <v>290</v>
      </c>
      <c r="D100" s="1" t="s">
        <v>291</v>
      </c>
      <c r="E100" s="1" t="s">
        <v>32</v>
      </c>
      <c r="F100" s="2">
        <v>9</v>
      </c>
      <c r="G100" s="3">
        <v>0</v>
      </c>
      <c r="H100" s="3"/>
      <c r="I100" s="2">
        <f>ROUND(G100*(1 + H100/100),2)</f>
        <v>0</v>
      </c>
      <c r="J100" s="2">
        <f>ROUND(F100*I100,2)</f>
        <v>0</v>
      </c>
    </row>
    <row r="101" spans="1:10" ht="74.650000000000006" customHeight="1" x14ac:dyDescent="0.25">
      <c r="A101" s="1" t="s">
        <v>292</v>
      </c>
      <c r="B101" s="1" t="s">
        <v>19</v>
      </c>
      <c r="C101" s="1" t="s">
        <v>293</v>
      </c>
      <c r="D101" s="1" t="s">
        <v>294</v>
      </c>
      <c r="E101" s="1" t="s">
        <v>32</v>
      </c>
      <c r="F101" s="2">
        <v>9</v>
      </c>
      <c r="G101" s="3">
        <v>0</v>
      </c>
      <c r="H101" s="3"/>
      <c r="I101" s="2">
        <f>ROUND(G101*(1 + H101/100),2)</f>
        <v>0</v>
      </c>
      <c r="J101" s="2">
        <f>ROUND(F101*I101,2)</f>
        <v>0</v>
      </c>
    </row>
    <row r="102" spans="1:10" ht="65.25" customHeight="1" x14ac:dyDescent="0.25">
      <c r="A102" s="1" t="s">
        <v>295</v>
      </c>
      <c r="B102" s="1" t="s">
        <v>19</v>
      </c>
      <c r="C102" s="1" t="s">
        <v>296</v>
      </c>
      <c r="D102" s="1" t="s">
        <v>297</v>
      </c>
      <c r="E102" s="1" t="s">
        <v>32</v>
      </c>
      <c r="F102" s="2">
        <v>1</v>
      </c>
      <c r="G102" s="3">
        <v>0</v>
      </c>
      <c r="H102" s="3"/>
      <c r="I102" s="2">
        <f>ROUND(G102*(1 + H102/100),2)</f>
        <v>0</v>
      </c>
      <c r="J102" s="2">
        <f>ROUND(F102*I102,2)</f>
        <v>0</v>
      </c>
    </row>
    <row r="103" spans="1:10" ht="70.7" customHeight="1" x14ac:dyDescent="0.25">
      <c r="A103" s="1" t="s">
        <v>298</v>
      </c>
      <c r="B103" s="1" t="s">
        <v>29</v>
      </c>
      <c r="C103" s="1" t="s">
        <v>299</v>
      </c>
      <c r="D103" s="1" t="s">
        <v>300</v>
      </c>
      <c r="E103" s="1" t="s">
        <v>32</v>
      </c>
      <c r="F103" s="2">
        <v>1</v>
      </c>
      <c r="G103" s="3">
        <v>0</v>
      </c>
      <c r="H103" s="3"/>
      <c r="I103" s="2">
        <f>ROUND(G103*(1 + H103/100),2)</f>
        <v>0</v>
      </c>
      <c r="J103" s="2">
        <f>ROUND(F103*I103,2)</f>
        <v>0</v>
      </c>
    </row>
    <row r="104" spans="1:10" x14ac:dyDescent="0.25">
      <c r="A104" s="1" t="s">
        <v>301</v>
      </c>
      <c r="B104" s="1"/>
      <c r="C104" s="1"/>
      <c r="D104" s="1" t="s">
        <v>302</v>
      </c>
    </row>
    <row r="105" spans="1:10" ht="59.85" customHeight="1" x14ac:dyDescent="0.25">
      <c r="A105" s="1" t="s">
        <v>303</v>
      </c>
      <c r="B105" s="1" t="s">
        <v>19</v>
      </c>
      <c r="C105" s="1" t="s">
        <v>304</v>
      </c>
      <c r="D105" s="1" t="s">
        <v>305</v>
      </c>
      <c r="E105" s="1" t="s">
        <v>64</v>
      </c>
      <c r="F105" s="2">
        <v>17.8</v>
      </c>
      <c r="G105" s="3">
        <v>0</v>
      </c>
      <c r="H105" s="3"/>
      <c r="I105" s="2">
        <f t="shared" ref="I105:I114" si="6">ROUND(G105*(1 + H105/100),2)</f>
        <v>0</v>
      </c>
      <c r="J105" s="2">
        <f t="shared" ref="J105:J114" si="7">ROUND(F105*I105,2)</f>
        <v>0</v>
      </c>
    </row>
    <row r="106" spans="1:10" ht="59.85" customHeight="1" x14ac:dyDescent="0.25">
      <c r="A106" s="1" t="s">
        <v>306</v>
      </c>
      <c r="B106" s="1" t="s">
        <v>19</v>
      </c>
      <c r="C106" s="1" t="s">
        <v>307</v>
      </c>
      <c r="D106" s="1" t="s">
        <v>308</v>
      </c>
      <c r="E106" s="1" t="s">
        <v>64</v>
      </c>
      <c r="F106" s="2">
        <v>56.4</v>
      </c>
      <c r="G106" s="3">
        <v>0</v>
      </c>
      <c r="H106" s="3"/>
      <c r="I106" s="2">
        <f t="shared" si="6"/>
        <v>0</v>
      </c>
      <c r="J106" s="2">
        <f t="shared" si="7"/>
        <v>0</v>
      </c>
    </row>
    <row r="107" spans="1:10" ht="59.85" customHeight="1" x14ac:dyDescent="0.25">
      <c r="A107" s="1" t="s">
        <v>309</v>
      </c>
      <c r="B107" s="1" t="s">
        <v>19</v>
      </c>
      <c r="C107" s="1" t="s">
        <v>310</v>
      </c>
      <c r="D107" s="1" t="s">
        <v>311</v>
      </c>
      <c r="E107" s="1" t="s">
        <v>64</v>
      </c>
      <c r="F107" s="2">
        <v>20.6</v>
      </c>
      <c r="G107" s="3">
        <v>0</v>
      </c>
      <c r="H107" s="3"/>
      <c r="I107" s="2">
        <f t="shared" si="6"/>
        <v>0</v>
      </c>
      <c r="J107" s="2">
        <f t="shared" si="7"/>
        <v>0</v>
      </c>
    </row>
    <row r="108" spans="1:10" ht="60.4" customHeight="1" x14ac:dyDescent="0.25">
      <c r="A108" s="1" t="s">
        <v>312</v>
      </c>
      <c r="B108" s="1" t="s">
        <v>19</v>
      </c>
      <c r="C108" s="1" t="s">
        <v>313</v>
      </c>
      <c r="D108" s="1" t="s">
        <v>314</v>
      </c>
      <c r="E108" s="1" t="s">
        <v>64</v>
      </c>
      <c r="F108" s="2">
        <v>92.8</v>
      </c>
      <c r="G108" s="3">
        <v>0</v>
      </c>
      <c r="H108" s="3"/>
      <c r="I108" s="2">
        <f t="shared" si="6"/>
        <v>0</v>
      </c>
      <c r="J108" s="2">
        <f t="shared" si="7"/>
        <v>0</v>
      </c>
    </row>
    <row r="109" spans="1:10" ht="69.75" customHeight="1" x14ac:dyDescent="0.25">
      <c r="A109" s="1" t="s">
        <v>315</v>
      </c>
      <c r="B109" s="1" t="s">
        <v>19</v>
      </c>
      <c r="C109" s="1" t="s">
        <v>316</v>
      </c>
      <c r="D109" s="1" t="s">
        <v>317</v>
      </c>
      <c r="E109" s="1" t="s">
        <v>64</v>
      </c>
      <c r="F109" s="2">
        <v>24.2</v>
      </c>
      <c r="G109" s="3">
        <v>0</v>
      </c>
      <c r="H109" s="3"/>
      <c r="I109" s="2">
        <f t="shared" si="6"/>
        <v>0</v>
      </c>
      <c r="J109" s="2">
        <f t="shared" si="7"/>
        <v>0</v>
      </c>
    </row>
    <row r="110" spans="1:10" ht="60.75" customHeight="1" x14ac:dyDescent="0.25">
      <c r="A110" s="1" t="s">
        <v>318</v>
      </c>
      <c r="B110" s="1" t="s">
        <v>19</v>
      </c>
      <c r="C110" s="1" t="s">
        <v>319</v>
      </c>
      <c r="D110" s="1" t="s">
        <v>320</v>
      </c>
      <c r="E110" s="1" t="s">
        <v>64</v>
      </c>
      <c r="F110" s="2">
        <v>8</v>
      </c>
      <c r="G110" s="3">
        <v>0</v>
      </c>
      <c r="H110" s="3"/>
      <c r="I110" s="2">
        <f t="shared" si="6"/>
        <v>0</v>
      </c>
      <c r="J110" s="2">
        <f t="shared" si="7"/>
        <v>0</v>
      </c>
    </row>
    <row r="111" spans="1:10" ht="69.75" customHeight="1" x14ac:dyDescent="0.25">
      <c r="A111" s="1" t="s">
        <v>321</v>
      </c>
      <c r="B111" s="1" t="s">
        <v>19</v>
      </c>
      <c r="C111" s="1" t="s">
        <v>322</v>
      </c>
      <c r="D111" s="1" t="s">
        <v>323</v>
      </c>
      <c r="E111" s="1" t="s">
        <v>64</v>
      </c>
      <c r="F111" s="2">
        <v>24.2</v>
      </c>
      <c r="G111" s="3">
        <v>0</v>
      </c>
      <c r="H111" s="3"/>
      <c r="I111" s="2">
        <f t="shared" si="6"/>
        <v>0</v>
      </c>
      <c r="J111" s="2">
        <f t="shared" si="7"/>
        <v>0</v>
      </c>
    </row>
    <row r="112" spans="1:10" ht="60.75" customHeight="1" x14ac:dyDescent="0.25">
      <c r="A112" s="1" t="s">
        <v>324</v>
      </c>
      <c r="B112" s="1" t="s">
        <v>19</v>
      </c>
      <c r="C112" s="1" t="s">
        <v>212</v>
      </c>
      <c r="D112" s="1" t="s">
        <v>213</v>
      </c>
      <c r="E112" s="1" t="s">
        <v>64</v>
      </c>
      <c r="F112" s="2">
        <v>8</v>
      </c>
      <c r="G112" s="3">
        <v>0</v>
      </c>
      <c r="H112" s="3"/>
      <c r="I112" s="2">
        <f t="shared" si="6"/>
        <v>0</v>
      </c>
      <c r="J112" s="2">
        <f t="shared" si="7"/>
        <v>0</v>
      </c>
    </row>
    <row r="113" spans="1:10" ht="34.700000000000003" customHeight="1" x14ac:dyDescent="0.25">
      <c r="A113" s="1" t="s">
        <v>325</v>
      </c>
      <c r="B113" s="1" t="s">
        <v>19</v>
      </c>
      <c r="C113" s="1" t="s">
        <v>215</v>
      </c>
      <c r="D113" s="1" t="s">
        <v>216</v>
      </c>
      <c r="E113" s="1" t="s">
        <v>54</v>
      </c>
      <c r="F113" s="2">
        <v>46.65</v>
      </c>
      <c r="G113" s="3">
        <v>0</v>
      </c>
      <c r="H113" s="3"/>
      <c r="I113" s="2">
        <f t="shared" si="6"/>
        <v>0</v>
      </c>
      <c r="J113" s="2">
        <f t="shared" si="7"/>
        <v>0</v>
      </c>
    </row>
    <row r="114" spans="1:10" ht="33.75" customHeight="1" x14ac:dyDescent="0.25">
      <c r="A114" s="1" t="s">
        <v>326</v>
      </c>
      <c r="B114" s="1" t="s">
        <v>19</v>
      </c>
      <c r="C114" s="1" t="s">
        <v>218</v>
      </c>
      <c r="D114" s="1" t="s">
        <v>219</v>
      </c>
      <c r="E114" s="1" t="s">
        <v>54</v>
      </c>
      <c r="F114" s="2">
        <v>46.65</v>
      </c>
      <c r="G114" s="3">
        <v>0</v>
      </c>
      <c r="H114" s="3"/>
      <c r="I114" s="2">
        <f t="shared" si="6"/>
        <v>0</v>
      </c>
      <c r="J114" s="2">
        <f t="shared" si="7"/>
        <v>0</v>
      </c>
    </row>
    <row r="115" spans="1:10" x14ac:dyDescent="0.25">
      <c r="A115" s="1" t="s">
        <v>327</v>
      </c>
      <c r="B115" s="1"/>
      <c r="C115" s="1"/>
      <c r="D115" s="1" t="s">
        <v>328</v>
      </c>
    </row>
    <row r="116" spans="1:10" ht="26.65" customHeight="1" x14ac:dyDescent="0.25">
      <c r="A116" s="1" t="s">
        <v>329</v>
      </c>
      <c r="B116" s="1" t="s">
        <v>29</v>
      </c>
      <c r="C116" s="1" t="s">
        <v>330</v>
      </c>
      <c r="D116" s="1" t="s">
        <v>331</v>
      </c>
      <c r="E116" s="1" t="s">
        <v>32</v>
      </c>
      <c r="F116" s="2">
        <v>9</v>
      </c>
      <c r="G116" s="3">
        <v>0</v>
      </c>
      <c r="H116" s="3"/>
      <c r="I116" s="2">
        <f t="shared" ref="I116:I136" si="8">ROUND(G116*(1 + H116/100),2)</f>
        <v>0</v>
      </c>
      <c r="J116" s="2">
        <f t="shared" ref="J116:J136" si="9">ROUND(F116*I116,2)</f>
        <v>0</v>
      </c>
    </row>
    <row r="117" spans="1:10" ht="49.9" customHeight="1" x14ac:dyDescent="0.25">
      <c r="A117" s="1" t="s">
        <v>332</v>
      </c>
      <c r="B117" s="1" t="s">
        <v>19</v>
      </c>
      <c r="C117" s="1" t="s">
        <v>333</v>
      </c>
      <c r="D117" s="1" t="s">
        <v>334</v>
      </c>
      <c r="E117" s="1" t="s">
        <v>32</v>
      </c>
      <c r="F117" s="2">
        <v>9</v>
      </c>
      <c r="G117" s="3">
        <v>0</v>
      </c>
      <c r="H117" s="3"/>
      <c r="I117" s="2">
        <f t="shared" si="8"/>
        <v>0</v>
      </c>
      <c r="J117" s="2">
        <f t="shared" si="9"/>
        <v>0</v>
      </c>
    </row>
    <row r="118" spans="1:10" ht="72.400000000000006" customHeight="1" x14ac:dyDescent="0.25">
      <c r="A118" s="1" t="s">
        <v>335</v>
      </c>
      <c r="B118" s="1" t="s">
        <v>19</v>
      </c>
      <c r="C118" s="1" t="s">
        <v>336</v>
      </c>
      <c r="D118" s="1" t="s">
        <v>337</v>
      </c>
      <c r="E118" s="1" t="s">
        <v>32</v>
      </c>
      <c r="F118" s="2">
        <v>6</v>
      </c>
      <c r="G118" s="3">
        <v>0</v>
      </c>
      <c r="H118" s="3"/>
      <c r="I118" s="2">
        <f t="shared" si="8"/>
        <v>0</v>
      </c>
      <c r="J118" s="2">
        <f t="shared" si="9"/>
        <v>0</v>
      </c>
    </row>
    <row r="119" spans="1:10" ht="72.400000000000006" customHeight="1" x14ac:dyDescent="0.25">
      <c r="A119" s="1" t="s">
        <v>338</v>
      </c>
      <c r="B119" s="1" t="s">
        <v>19</v>
      </c>
      <c r="C119" s="1" t="s">
        <v>339</v>
      </c>
      <c r="D119" s="1" t="s">
        <v>340</v>
      </c>
      <c r="E119" s="1" t="s">
        <v>32</v>
      </c>
      <c r="F119" s="2">
        <v>15</v>
      </c>
      <c r="G119" s="3">
        <v>0</v>
      </c>
      <c r="H119" s="3"/>
      <c r="I119" s="2">
        <f t="shared" si="8"/>
        <v>0</v>
      </c>
      <c r="J119" s="2">
        <f t="shared" si="9"/>
        <v>0</v>
      </c>
    </row>
    <row r="120" spans="1:10" ht="72.400000000000006" customHeight="1" x14ac:dyDescent="0.25">
      <c r="A120" s="1" t="s">
        <v>341</v>
      </c>
      <c r="B120" s="1" t="s">
        <v>19</v>
      </c>
      <c r="C120" s="1" t="s">
        <v>342</v>
      </c>
      <c r="D120" s="1" t="s">
        <v>343</v>
      </c>
      <c r="E120" s="1" t="s">
        <v>32</v>
      </c>
      <c r="F120" s="2">
        <v>6</v>
      </c>
      <c r="G120" s="3">
        <v>0</v>
      </c>
      <c r="H120" s="3"/>
      <c r="I120" s="2">
        <f t="shared" si="8"/>
        <v>0</v>
      </c>
      <c r="J120" s="2">
        <f t="shared" si="9"/>
        <v>0</v>
      </c>
    </row>
    <row r="121" spans="1:10" ht="72.95" customHeight="1" x14ac:dyDescent="0.25">
      <c r="A121" s="1" t="s">
        <v>344</v>
      </c>
      <c r="B121" s="1" t="s">
        <v>19</v>
      </c>
      <c r="C121" s="1" t="s">
        <v>345</v>
      </c>
      <c r="D121" s="1" t="s">
        <v>346</v>
      </c>
      <c r="E121" s="1" t="s">
        <v>32</v>
      </c>
      <c r="F121" s="2">
        <v>4</v>
      </c>
      <c r="G121" s="3">
        <v>0</v>
      </c>
      <c r="H121" s="3"/>
      <c r="I121" s="2">
        <f t="shared" si="8"/>
        <v>0</v>
      </c>
      <c r="J121" s="2">
        <f t="shared" si="9"/>
        <v>0</v>
      </c>
    </row>
    <row r="122" spans="1:10" ht="72.400000000000006" customHeight="1" x14ac:dyDescent="0.25">
      <c r="A122" s="1" t="s">
        <v>347</v>
      </c>
      <c r="B122" s="1" t="s">
        <v>19</v>
      </c>
      <c r="C122" s="1" t="s">
        <v>348</v>
      </c>
      <c r="D122" s="1" t="s">
        <v>349</v>
      </c>
      <c r="E122" s="1" t="s">
        <v>32</v>
      </c>
      <c r="F122" s="2">
        <v>15</v>
      </c>
      <c r="G122" s="3">
        <v>0</v>
      </c>
      <c r="H122" s="3"/>
      <c r="I122" s="2">
        <f t="shared" si="8"/>
        <v>0</v>
      </c>
      <c r="J122" s="2">
        <f t="shared" si="9"/>
        <v>0</v>
      </c>
    </row>
    <row r="123" spans="1:10" ht="72.400000000000006" customHeight="1" x14ac:dyDescent="0.25">
      <c r="A123" s="1" t="s">
        <v>350</v>
      </c>
      <c r="B123" s="1" t="s">
        <v>19</v>
      </c>
      <c r="C123" s="1" t="s">
        <v>351</v>
      </c>
      <c r="D123" s="1" t="s">
        <v>352</v>
      </c>
      <c r="E123" s="1" t="s">
        <v>32</v>
      </c>
      <c r="F123" s="2">
        <v>27</v>
      </c>
      <c r="G123" s="3">
        <v>0</v>
      </c>
      <c r="H123" s="3"/>
      <c r="I123" s="2">
        <f t="shared" si="8"/>
        <v>0</v>
      </c>
      <c r="J123" s="2">
        <f t="shared" si="9"/>
        <v>0</v>
      </c>
    </row>
    <row r="124" spans="1:10" ht="72.400000000000006" customHeight="1" x14ac:dyDescent="0.25">
      <c r="A124" s="1" t="s">
        <v>353</v>
      </c>
      <c r="B124" s="1" t="s">
        <v>19</v>
      </c>
      <c r="C124" s="1" t="s">
        <v>354</v>
      </c>
      <c r="D124" s="1" t="s">
        <v>355</v>
      </c>
      <c r="E124" s="1" t="s">
        <v>32</v>
      </c>
      <c r="F124" s="2">
        <v>1</v>
      </c>
      <c r="G124" s="3">
        <v>0</v>
      </c>
      <c r="H124" s="3"/>
      <c r="I124" s="2">
        <f t="shared" si="8"/>
        <v>0</v>
      </c>
      <c r="J124" s="2">
        <f t="shared" si="9"/>
        <v>0</v>
      </c>
    </row>
    <row r="125" spans="1:10" ht="72.95" customHeight="1" x14ac:dyDescent="0.25">
      <c r="A125" s="1" t="s">
        <v>356</v>
      </c>
      <c r="B125" s="1" t="s">
        <v>19</v>
      </c>
      <c r="C125" s="1" t="s">
        <v>357</v>
      </c>
      <c r="D125" s="1" t="s">
        <v>358</v>
      </c>
      <c r="E125" s="1" t="s">
        <v>32</v>
      </c>
      <c r="F125" s="2">
        <v>5</v>
      </c>
      <c r="G125" s="3">
        <v>0</v>
      </c>
      <c r="H125" s="3"/>
      <c r="I125" s="2">
        <f t="shared" si="8"/>
        <v>0</v>
      </c>
      <c r="J125" s="2">
        <f t="shared" si="9"/>
        <v>0</v>
      </c>
    </row>
    <row r="126" spans="1:10" ht="74.25" customHeight="1" x14ac:dyDescent="0.25">
      <c r="A126" s="1" t="s">
        <v>359</v>
      </c>
      <c r="B126" s="1" t="s">
        <v>19</v>
      </c>
      <c r="C126" s="1" t="s">
        <v>360</v>
      </c>
      <c r="D126" s="1" t="s">
        <v>361</v>
      </c>
      <c r="E126" s="1" t="s">
        <v>32</v>
      </c>
      <c r="F126" s="2">
        <v>4</v>
      </c>
      <c r="G126" s="3">
        <v>0</v>
      </c>
      <c r="H126" s="3"/>
      <c r="I126" s="2">
        <f t="shared" si="8"/>
        <v>0</v>
      </c>
      <c r="J126" s="2">
        <f t="shared" si="9"/>
        <v>0</v>
      </c>
    </row>
    <row r="127" spans="1:10" ht="68.849999999999994" customHeight="1" x14ac:dyDescent="0.25">
      <c r="A127" s="1" t="s">
        <v>362</v>
      </c>
      <c r="B127" s="1" t="s">
        <v>29</v>
      </c>
      <c r="C127" s="1" t="s">
        <v>363</v>
      </c>
      <c r="D127" s="1" t="s">
        <v>364</v>
      </c>
      <c r="E127" s="1" t="s">
        <v>32</v>
      </c>
      <c r="F127" s="2">
        <v>4</v>
      </c>
      <c r="G127" s="3">
        <v>0</v>
      </c>
      <c r="H127" s="3"/>
      <c r="I127" s="2">
        <f t="shared" si="8"/>
        <v>0</v>
      </c>
      <c r="J127" s="2">
        <f t="shared" si="9"/>
        <v>0</v>
      </c>
    </row>
    <row r="128" spans="1:10" ht="69.75" customHeight="1" x14ac:dyDescent="0.25">
      <c r="A128" s="1" t="s">
        <v>365</v>
      </c>
      <c r="B128" s="1" t="s">
        <v>29</v>
      </c>
      <c r="C128" s="1" t="s">
        <v>366</v>
      </c>
      <c r="D128" s="1" t="s">
        <v>367</v>
      </c>
      <c r="E128" s="1" t="s">
        <v>32</v>
      </c>
      <c r="F128" s="2">
        <v>5</v>
      </c>
      <c r="G128" s="3">
        <v>0</v>
      </c>
      <c r="H128" s="3"/>
      <c r="I128" s="2">
        <f t="shared" si="8"/>
        <v>0</v>
      </c>
      <c r="J128" s="2">
        <f t="shared" si="9"/>
        <v>0</v>
      </c>
    </row>
    <row r="129" spans="1:10" ht="75.2" customHeight="1" x14ac:dyDescent="0.25">
      <c r="A129" s="1" t="s">
        <v>368</v>
      </c>
      <c r="B129" s="1" t="s">
        <v>19</v>
      </c>
      <c r="C129" s="1" t="s">
        <v>369</v>
      </c>
      <c r="D129" s="1" t="s">
        <v>370</v>
      </c>
      <c r="E129" s="1" t="s">
        <v>32</v>
      </c>
      <c r="F129" s="2">
        <v>1</v>
      </c>
      <c r="G129" s="3">
        <v>0</v>
      </c>
      <c r="H129" s="3"/>
      <c r="I129" s="2">
        <f t="shared" si="8"/>
        <v>0</v>
      </c>
      <c r="J129" s="2">
        <f t="shared" si="9"/>
        <v>0</v>
      </c>
    </row>
    <row r="130" spans="1:10" ht="68.849999999999994" customHeight="1" x14ac:dyDescent="0.25">
      <c r="A130" s="1" t="s">
        <v>371</v>
      </c>
      <c r="B130" s="1" t="s">
        <v>19</v>
      </c>
      <c r="C130" s="1" t="s">
        <v>372</v>
      </c>
      <c r="D130" s="1" t="s">
        <v>373</v>
      </c>
      <c r="E130" s="1" t="s">
        <v>32</v>
      </c>
      <c r="F130" s="2">
        <v>6</v>
      </c>
      <c r="G130" s="3">
        <v>0</v>
      </c>
      <c r="H130" s="3"/>
      <c r="I130" s="2">
        <f t="shared" si="8"/>
        <v>0</v>
      </c>
      <c r="J130" s="2">
        <f t="shared" si="9"/>
        <v>0</v>
      </c>
    </row>
    <row r="131" spans="1:10" ht="71.099999999999994" customHeight="1" x14ac:dyDescent="0.25">
      <c r="A131" s="1" t="s">
        <v>374</v>
      </c>
      <c r="B131" s="1" t="s">
        <v>19</v>
      </c>
      <c r="C131" s="1" t="s">
        <v>375</v>
      </c>
      <c r="D131" s="1" t="s">
        <v>376</v>
      </c>
      <c r="E131" s="1" t="s">
        <v>32</v>
      </c>
      <c r="F131" s="2">
        <v>52</v>
      </c>
      <c r="G131" s="3">
        <v>0</v>
      </c>
      <c r="H131" s="3"/>
      <c r="I131" s="2">
        <f t="shared" si="8"/>
        <v>0</v>
      </c>
      <c r="J131" s="2">
        <f t="shared" si="9"/>
        <v>0</v>
      </c>
    </row>
    <row r="132" spans="1:10" ht="72.95" customHeight="1" x14ac:dyDescent="0.25">
      <c r="A132" s="1" t="s">
        <v>377</v>
      </c>
      <c r="B132" s="1" t="s">
        <v>19</v>
      </c>
      <c r="C132" s="1" t="s">
        <v>357</v>
      </c>
      <c r="D132" s="1" t="s">
        <v>358</v>
      </c>
      <c r="E132" s="1" t="s">
        <v>32</v>
      </c>
      <c r="F132" s="2">
        <v>13</v>
      </c>
      <c r="G132" s="3">
        <v>0</v>
      </c>
      <c r="H132" s="3"/>
      <c r="I132" s="2">
        <f t="shared" si="8"/>
        <v>0</v>
      </c>
      <c r="J132" s="2">
        <f t="shared" si="9"/>
        <v>0</v>
      </c>
    </row>
    <row r="133" spans="1:10" ht="71.650000000000006" customHeight="1" x14ac:dyDescent="0.25">
      <c r="A133" s="1" t="s">
        <v>378</v>
      </c>
      <c r="B133" s="1" t="s">
        <v>19</v>
      </c>
      <c r="C133" s="1" t="s">
        <v>379</v>
      </c>
      <c r="D133" s="1" t="s">
        <v>380</v>
      </c>
      <c r="E133" s="1" t="s">
        <v>32</v>
      </c>
      <c r="F133" s="2">
        <v>15</v>
      </c>
      <c r="G133" s="3">
        <v>0</v>
      </c>
      <c r="H133" s="3"/>
      <c r="I133" s="2">
        <f t="shared" si="8"/>
        <v>0</v>
      </c>
      <c r="J133" s="2">
        <f t="shared" si="9"/>
        <v>0</v>
      </c>
    </row>
    <row r="134" spans="1:10" ht="73.349999999999994" customHeight="1" x14ac:dyDescent="0.25">
      <c r="A134" s="1" t="s">
        <v>381</v>
      </c>
      <c r="B134" s="1" t="s">
        <v>19</v>
      </c>
      <c r="C134" s="1" t="s">
        <v>382</v>
      </c>
      <c r="D134" s="1" t="s">
        <v>383</v>
      </c>
      <c r="E134" s="1" t="s">
        <v>32</v>
      </c>
      <c r="F134" s="2">
        <v>4</v>
      </c>
      <c r="G134" s="3">
        <v>0</v>
      </c>
      <c r="H134" s="3"/>
      <c r="I134" s="2">
        <f t="shared" si="8"/>
        <v>0</v>
      </c>
      <c r="J134" s="2">
        <f t="shared" si="9"/>
        <v>0</v>
      </c>
    </row>
    <row r="135" spans="1:10" ht="73.349999999999994" customHeight="1" x14ac:dyDescent="0.25">
      <c r="A135" s="1" t="s">
        <v>384</v>
      </c>
      <c r="B135" s="1" t="s">
        <v>19</v>
      </c>
      <c r="C135" s="1" t="s">
        <v>385</v>
      </c>
      <c r="D135" s="1" t="s">
        <v>386</v>
      </c>
      <c r="E135" s="1" t="s">
        <v>32</v>
      </c>
      <c r="F135" s="2">
        <v>1</v>
      </c>
      <c r="G135" s="3">
        <v>0</v>
      </c>
      <c r="H135" s="3"/>
      <c r="I135" s="2">
        <f t="shared" si="8"/>
        <v>0</v>
      </c>
      <c r="J135" s="2">
        <f t="shared" si="9"/>
        <v>0</v>
      </c>
    </row>
    <row r="136" spans="1:10" ht="75.2" customHeight="1" x14ac:dyDescent="0.25">
      <c r="A136" s="1" t="s">
        <v>387</v>
      </c>
      <c r="B136" s="1" t="s">
        <v>29</v>
      </c>
      <c r="C136" s="1" t="s">
        <v>388</v>
      </c>
      <c r="D136" s="1" t="s">
        <v>389</v>
      </c>
      <c r="E136" s="1" t="s">
        <v>32</v>
      </c>
      <c r="F136" s="2">
        <v>2</v>
      </c>
      <c r="G136" s="3">
        <v>0</v>
      </c>
      <c r="H136" s="3"/>
      <c r="I136" s="2">
        <f t="shared" si="8"/>
        <v>0</v>
      </c>
      <c r="J136" s="2">
        <f t="shared" si="9"/>
        <v>0</v>
      </c>
    </row>
    <row r="137" spans="1:10" x14ac:dyDescent="0.25">
      <c r="A137" s="1" t="s">
        <v>390</v>
      </c>
      <c r="B137" s="1"/>
      <c r="C137" s="1"/>
      <c r="D137" s="1" t="s">
        <v>391</v>
      </c>
    </row>
    <row r="138" spans="1:10" ht="60.75" customHeight="1" x14ac:dyDescent="0.25">
      <c r="A138" s="1" t="s">
        <v>392</v>
      </c>
      <c r="B138" s="1" t="s">
        <v>29</v>
      </c>
      <c r="C138" s="1" t="s">
        <v>393</v>
      </c>
      <c r="D138" s="1" t="s">
        <v>394</v>
      </c>
      <c r="E138" s="1" t="s">
        <v>32</v>
      </c>
      <c r="F138" s="2">
        <v>1</v>
      </c>
      <c r="G138" s="3">
        <v>0</v>
      </c>
      <c r="H138" s="3"/>
      <c r="I138" s="2">
        <f>ROUND(G138*(1 + H138/100),2)</f>
        <v>0</v>
      </c>
      <c r="J138" s="2">
        <f>ROUND(F138*I138,2)</f>
        <v>0</v>
      </c>
    </row>
    <row r="139" spans="1:10" ht="61.7" customHeight="1" x14ac:dyDescent="0.25">
      <c r="A139" s="1" t="s">
        <v>395</v>
      </c>
      <c r="B139" s="1" t="s">
        <v>29</v>
      </c>
      <c r="C139" s="1" t="s">
        <v>396</v>
      </c>
      <c r="D139" s="1" t="s">
        <v>397</v>
      </c>
      <c r="E139" s="1" t="s">
        <v>32</v>
      </c>
      <c r="F139" s="2">
        <v>1</v>
      </c>
      <c r="G139" s="3">
        <v>0</v>
      </c>
      <c r="H139" s="3"/>
      <c r="I139" s="2">
        <f>ROUND(G139*(1 + H139/100),2)</f>
        <v>0</v>
      </c>
      <c r="J139" s="2">
        <f>ROUND(F139*I139,2)</f>
        <v>0</v>
      </c>
    </row>
    <row r="140" spans="1:10" ht="19.350000000000001" customHeight="1" x14ac:dyDescent="0.25">
      <c r="A140" s="1" t="s">
        <v>398</v>
      </c>
      <c r="B140" s="1" t="s">
        <v>29</v>
      </c>
      <c r="C140" s="1" t="s">
        <v>399</v>
      </c>
      <c r="D140" s="1" t="s">
        <v>400</v>
      </c>
      <c r="E140" s="1" t="s">
        <v>32</v>
      </c>
      <c r="F140" s="2">
        <v>1</v>
      </c>
      <c r="G140" s="3">
        <v>0</v>
      </c>
      <c r="H140" s="3"/>
      <c r="I140" s="2">
        <f>ROUND(G140*(1 + H140/100),2)</f>
        <v>0</v>
      </c>
      <c r="J140" s="2">
        <f>ROUND(F140*I140,2)</f>
        <v>0</v>
      </c>
    </row>
    <row r="141" spans="1:10" x14ac:dyDescent="0.25">
      <c r="A141" s="1" t="s">
        <v>401</v>
      </c>
      <c r="B141" s="1"/>
      <c r="C141" s="1"/>
      <c r="D141" s="1" t="s">
        <v>402</v>
      </c>
    </row>
    <row r="142" spans="1:10" x14ac:dyDescent="0.25">
      <c r="A142" s="1" t="s">
        <v>403</v>
      </c>
      <c r="B142" s="1"/>
      <c r="C142" s="1"/>
      <c r="D142" s="1" t="s">
        <v>302</v>
      </c>
    </row>
    <row r="143" spans="1:10" ht="60.75" customHeight="1" x14ac:dyDescent="0.25">
      <c r="A143" s="1" t="s">
        <v>404</v>
      </c>
      <c r="B143" s="1" t="s">
        <v>19</v>
      </c>
      <c r="C143" s="1" t="s">
        <v>319</v>
      </c>
      <c r="D143" s="1" t="s">
        <v>320</v>
      </c>
      <c r="E143" s="1" t="s">
        <v>64</v>
      </c>
      <c r="F143" s="2">
        <v>65.099999999999994</v>
      </c>
      <c r="G143" s="3">
        <v>0</v>
      </c>
      <c r="H143" s="3"/>
      <c r="I143" s="2">
        <f>ROUND(G143*(1 + H143/100),2)</f>
        <v>0</v>
      </c>
      <c r="J143" s="2">
        <f>ROUND(F143*I143,2)</f>
        <v>0</v>
      </c>
    </row>
    <row r="144" spans="1:10" ht="48.2" customHeight="1" x14ac:dyDescent="0.25">
      <c r="A144" s="1" t="s">
        <v>405</v>
      </c>
      <c r="B144" s="1" t="s">
        <v>19</v>
      </c>
      <c r="C144" s="1" t="s">
        <v>406</v>
      </c>
      <c r="D144" s="1" t="s">
        <v>407</v>
      </c>
      <c r="E144" s="1" t="s">
        <v>64</v>
      </c>
      <c r="F144" s="2">
        <v>65.099999999999994</v>
      </c>
      <c r="G144" s="3">
        <v>0</v>
      </c>
      <c r="H144" s="3"/>
      <c r="I144" s="2">
        <f>ROUND(G144*(1 + H144/100),2)</f>
        <v>0</v>
      </c>
      <c r="J144" s="2">
        <f>ROUND(F144*I144,2)</f>
        <v>0</v>
      </c>
    </row>
    <row r="145" spans="1:10" ht="60.75" customHeight="1" x14ac:dyDescent="0.25">
      <c r="A145" s="1" t="s">
        <v>408</v>
      </c>
      <c r="B145" s="1" t="s">
        <v>19</v>
      </c>
      <c r="C145" s="1" t="s">
        <v>212</v>
      </c>
      <c r="D145" s="1" t="s">
        <v>213</v>
      </c>
      <c r="E145" s="1" t="s">
        <v>64</v>
      </c>
      <c r="F145" s="2">
        <v>65.099999999999994</v>
      </c>
      <c r="G145" s="3">
        <v>0</v>
      </c>
      <c r="H145" s="3"/>
      <c r="I145" s="2">
        <f>ROUND(G145*(1 + H145/100),2)</f>
        <v>0</v>
      </c>
      <c r="J145" s="2">
        <f>ROUND(F145*I145,2)</f>
        <v>0</v>
      </c>
    </row>
    <row r="146" spans="1:10" x14ac:dyDescent="0.25">
      <c r="A146" s="1" t="s">
        <v>409</v>
      </c>
      <c r="B146" s="1"/>
      <c r="C146" s="1"/>
      <c r="D146" s="1" t="s">
        <v>328</v>
      </c>
    </row>
    <row r="147" spans="1:10" ht="53.1" customHeight="1" x14ac:dyDescent="0.25">
      <c r="A147" s="1" t="s">
        <v>410</v>
      </c>
      <c r="B147" s="1" t="s">
        <v>19</v>
      </c>
      <c r="C147" s="1" t="s">
        <v>411</v>
      </c>
      <c r="D147" s="1" t="s">
        <v>412</v>
      </c>
      <c r="E147" s="1" t="s">
        <v>32</v>
      </c>
      <c r="F147" s="2">
        <v>1</v>
      </c>
      <c r="G147" s="3">
        <v>0</v>
      </c>
      <c r="H147" s="3"/>
      <c r="I147" s="2">
        <f>ROUND(G147*(1 + H147/100),2)</f>
        <v>0</v>
      </c>
      <c r="J147" s="2">
        <f>ROUND(F147*I147,2)</f>
        <v>0</v>
      </c>
    </row>
    <row r="148" spans="1:10" ht="53.1" customHeight="1" x14ac:dyDescent="0.25">
      <c r="A148" s="1" t="s">
        <v>413</v>
      </c>
      <c r="B148" s="1" t="s">
        <v>19</v>
      </c>
      <c r="C148" s="1" t="s">
        <v>414</v>
      </c>
      <c r="D148" s="1" t="s">
        <v>415</v>
      </c>
      <c r="E148" s="1" t="s">
        <v>32</v>
      </c>
      <c r="F148" s="2">
        <v>43</v>
      </c>
      <c r="G148" s="3">
        <v>0</v>
      </c>
      <c r="H148" s="3"/>
      <c r="I148" s="2">
        <f>ROUND(G148*(1 + H148/100),2)</f>
        <v>0</v>
      </c>
      <c r="J148" s="2">
        <f>ROUND(F148*I148,2)</f>
        <v>0</v>
      </c>
    </row>
    <row r="149" spans="1:10" ht="47.25" customHeight="1" x14ac:dyDescent="0.25">
      <c r="A149" s="1" t="s">
        <v>416</v>
      </c>
      <c r="B149" s="1" t="s">
        <v>19</v>
      </c>
      <c r="C149" s="1" t="s">
        <v>417</v>
      </c>
      <c r="D149" s="1" t="s">
        <v>418</v>
      </c>
      <c r="E149" s="1" t="s">
        <v>32</v>
      </c>
      <c r="F149" s="2">
        <v>6</v>
      </c>
      <c r="G149" s="3">
        <v>0</v>
      </c>
      <c r="H149" s="3"/>
      <c r="I149" s="2">
        <f>ROUND(G149*(1 + H149/100),2)</f>
        <v>0</v>
      </c>
      <c r="J149" s="2">
        <f>ROUND(F149*I149,2)</f>
        <v>0</v>
      </c>
    </row>
    <row r="150" spans="1:10" x14ac:dyDescent="0.25">
      <c r="A150" s="1" t="s">
        <v>419</v>
      </c>
      <c r="B150" s="1"/>
      <c r="C150" s="1"/>
      <c r="D150" s="1" t="s">
        <v>420</v>
      </c>
    </row>
    <row r="151" spans="1:10" x14ac:dyDescent="0.25">
      <c r="A151" s="1" t="s">
        <v>421</v>
      </c>
      <c r="B151" s="1"/>
      <c r="C151" s="1"/>
      <c r="D151" s="1" t="s">
        <v>288</v>
      </c>
    </row>
    <row r="152" spans="1:10" ht="52.15" customHeight="1" x14ac:dyDescent="0.25">
      <c r="A152" s="1" t="s">
        <v>422</v>
      </c>
      <c r="B152" s="1" t="s">
        <v>29</v>
      </c>
      <c r="C152" s="1" t="s">
        <v>423</v>
      </c>
      <c r="D152" s="1" t="s">
        <v>424</v>
      </c>
      <c r="E152" s="1" t="s">
        <v>32</v>
      </c>
      <c r="F152" s="2">
        <v>16</v>
      </c>
      <c r="G152" s="3">
        <v>0</v>
      </c>
      <c r="H152" s="3"/>
      <c r="I152" s="2">
        <f>ROUND(G152*(1 + H152/100),2)</f>
        <v>0</v>
      </c>
      <c r="J152" s="2">
        <f>ROUND(F152*I152,2)</f>
        <v>0</v>
      </c>
    </row>
    <row r="153" spans="1:10" ht="57.6" customHeight="1" x14ac:dyDescent="0.25">
      <c r="A153" s="1" t="s">
        <v>425</v>
      </c>
      <c r="B153" s="1" t="s">
        <v>29</v>
      </c>
      <c r="C153" s="1" t="s">
        <v>426</v>
      </c>
      <c r="D153" s="1" t="s">
        <v>427</v>
      </c>
      <c r="E153" s="1" t="s">
        <v>32</v>
      </c>
      <c r="F153" s="2">
        <v>8</v>
      </c>
      <c r="G153" s="3">
        <v>0</v>
      </c>
      <c r="H153" s="3"/>
      <c r="I153" s="2">
        <f>ROUND(G153*(1 + H153/100),2)</f>
        <v>0</v>
      </c>
      <c r="J153" s="2">
        <f>ROUND(F153*I153,2)</f>
        <v>0</v>
      </c>
    </row>
    <row r="154" spans="1:10" x14ac:dyDescent="0.25">
      <c r="A154" s="1" t="s">
        <v>428</v>
      </c>
      <c r="B154" s="1"/>
      <c r="C154" s="1"/>
      <c r="D154" s="1" t="s">
        <v>302</v>
      </c>
    </row>
    <row r="155" spans="1:10" ht="46.9" customHeight="1" x14ac:dyDescent="0.25">
      <c r="A155" s="1" t="s">
        <v>429</v>
      </c>
      <c r="B155" s="1" t="s">
        <v>19</v>
      </c>
      <c r="C155" s="1" t="s">
        <v>430</v>
      </c>
      <c r="D155" s="1" t="s">
        <v>431</v>
      </c>
      <c r="E155" s="1" t="s">
        <v>64</v>
      </c>
      <c r="F155" s="2">
        <v>264.10000000000002</v>
      </c>
      <c r="G155" s="3">
        <v>0</v>
      </c>
      <c r="H155" s="3"/>
      <c r="I155" s="2">
        <f t="shared" ref="I155:I161" si="10">ROUND(G155*(1 + H155/100),2)</f>
        <v>0</v>
      </c>
      <c r="J155" s="2">
        <f t="shared" ref="J155:J161" si="11">ROUND(F155*I155,2)</f>
        <v>0</v>
      </c>
    </row>
    <row r="156" spans="1:10" ht="46.9" customHeight="1" x14ac:dyDescent="0.25">
      <c r="A156" s="1" t="s">
        <v>432</v>
      </c>
      <c r="B156" s="1" t="s">
        <v>19</v>
      </c>
      <c r="C156" s="1" t="s">
        <v>433</v>
      </c>
      <c r="D156" s="1" t="s">
        <v>434</v>
      </c>
      <c r="E156" s="1" t="s">
        <v>64</v>
      </c>
      <c r="F156" s="2">
        <v>54.2</v>
      </c>
      <c r="G156" s="3">
        <v>0</v>
      </c>
      <c r="H156" s="3"/>
      <c r="I156" s="2">
        <f t="shared" si="10"/>
        <v>0</v>
      </c>
      <c r="J156" s="2">
        <f t="shared" si="11"/>
        <v>0</v>
      </c>
    </row>
    <row r="157" spans="1:10" ht="82.35" customHeight="1" x14ac:dyDescent="0.25">
      <c r="A157" s="1" t="s">
        <v>435</v>
      </c>
      <c r="B157" s="1" t="s">
        <v>29</v>
      </c>
      <c r="C157" s="1" t="s">
        <v>436</v>
      </c>
      <c r="D157" s="1" t="s">
        <v>437</v>
      </c>
      <c r="E157" s="1" t="s">
        <v>64</v>
      </c>
      <c r="F157" s="2">
        <v>12.1</v>
      </c>
      <c r="G157" s="3">
        <v>0</v>
      </c>
      <c r="H157" s="3"/>
      <c r="I157" s="2">
        <f t="shared" si="10"/>
        <v>0</v>
      </c>
      <c r="J157" s="2">
        <f t="shared" si="11"/>
        <v>0</v>
      </c>
    </row>
    <row r="158" spans="1:10" ht="105.4" customHeight="1" x14ac:dyDescent="0.25">
      <c r="A158" s="1" t="s">
        <v>438</v>
      </c>
      <c r="B158" s="1" t="s">
        <v>19</v>
      </c>
      <c r="C158" s="1" t="s">
        <v>439</v>
      </c>
      <c r="D158" s="1" t="s">
        <v>440</v>
      </c>
      <c r="E158" s="1" t="s">
        <v>64</v>
      </c>
      <c r="F158" s="2">
        <v>14</v>
      </c>
      <c r="G158" s="3">
        <v>0</v>
      </c>
      <c r="H158" s="3"/>
      <c r="I158" s="2">
        <f t="shared" si="10"/>
        <v>0</v>
      </c>
      <c r="J158" s="2">
        <f t="shared" si="11"/>
        <v>0</v>
      </c>
    </row>
    <row r="159" spans="1:10" ht="111.2" customHeight="1" x14ac:dyDescent="0.25">
      <c r="A159" s="1" t="s">
        <v>441</v>
      </c>
      <c r="B159" s="1" t="s">
        <v>19</v>
      </c>
      <c r="C159" s="1" t="s">
        <v>442</v>
      </c>
      <c r="D159" s="1" t="s">
        <v>443</v>
      </c>
      <c r="E159" s="1" t="s">
        <v>64</v>
      </c>
      <c r="F159" s="2">
        <v>44.7</v>
      </c>
      <c r="G159" s="3">
        <v>0</v>
      </c>
      <c r="H159" s="3"/>
      <c r="I159" s="2">
        <f t="shared" si="10"/>
        <v>0</v>
      </c>
      <c r="J159" s="2">
        <f t="shared" si="11"/>
        <v>0</v>
      </c>
    </row>
    <row r="160" spans="1:10" ht="34.700000000000003" customHeight="1" x14ac:dyDescent="0.25">
      <c r="A160" s="1" t="s">
        <v>444</v>
      </c>
      <c r="B160" s="1" t="s">
        <v>19</v>
      </c>
      <c r="C160" s="1" t="s">
        <v>215</v>
      </c>
      <c r="D160" s="1" t="s">
        <v>216</v>
      </c>
      <c r="E160" s="1" t="s">
        <v>54</v>
      </c>
      <c r="F160" s="2">
        <v>77.88</v>
      </c>
      <c r="G160" s="3">
        <v>0</v>
      </c>
      <c r="H160" s="3"/>
      <c r="I160" s="2">
        <f t="shared" si="10"/>
        <v>0</v>
      </c>
      <c r="J160" s="2">
        <f t="shared" si="11"/>
        <v>0</v>
      </c>
    </row>
    <row r="161" spans="1:10" ht="33.75" customHeight="1" x14ac:dyDescent="0.25">
      <c r="A161" s="1" t="s">
        <v>445</v>
      </c>
      <c r="B161" s="1" t="s">
        <v>19</v>
      </c>
      <c r="C161" s="1" t="s">
        <v>218</v>
      </c>
      <c r="D161" s="1" t="s">
        <v>219</v>
      </c>
      <c r="E161" s="1" t="s">
        <v>54</v>
      </c>
      <c r="F161" s="2">
        <v>77.88</v>
      </c>
      <c r="G161" s="3">
        <v>0</v>
      </c>
      <c r="H161" s="3"/>
      <c r="I161" s="2">
        <f t="shared" si="10"/>
        <v>0</v>
      </c>
      <c r="J161" s="2">
        <f t="shared" si="11"/>
        <v>0</v>
      </c>
    </row>
    <row r="162" spans="1:10" x14ac:dyDescent="0.25">
      <c r="A162" s="1" t="s">
        <v>446</v>
      </c>
      <c r="B162" s="1"/>
      <c r="C162" s="1"/>
      <c r="D162" s="1" t="s">
        <v>328</v>
      </c>
    </row>
    <row r="163" spans="1:10" ht="58.9" customHeight="1" x14ac:dyDescent="0.25">
      <c r="A163" s="1" t="s">
        <v>447</v>
      </c>
      <c r="B163" s="1" t="s">
        <v>19</v>
      </c>
      <c r="C163" s="1" t="s">
        <v>448</v>
      </c>
      <c r="D163" s="1" t="s">
        <v>449</v>
      </c>
      <c r="E163" s="1" t="s">
        <v>32</v>
      </c>
      <c r="F163" s="2">
        <v>14</v>
      </c>
      <c r="G163" s="3">
        <v>0</v>
      </c>
      <c r="H163" s="3"/>
      <c r="I163" s="2">
        <f>ROUND(G163*(1 + H163/100),2)</f>
        <v>0</v>
      </c>
      <c r="J163" s="2">
        <f>ROUND(F163*I163,2)</f>
        <v>0</v>
      </c>
    </row>
    <row r="164" spans="1:10" ht="59.45" customHeight="1" x14ac:dyDescent="0.25">
      <c r="A164" s="1" t="s">
        <v>450</v>
      </c>
      <c r="B164" s="1" t="s">
        <v>19</v>
      </c>
      <c r="C164" s="1" t="s">
        <v>451</v>
      </c>
      <c r="D164" s="1" t="s">
        <v>452</v>
      </c>
      <c r="E164" s="1" t="s">
        <v>32</v>
      </c>
      <c r="F164" s="2">
        <v>31</v>
      </c>
      <c r="G164" s="3">
        <v>0</v>
      </c>
      <c r="H164" s="3"/>
      <c r="I164" s="2">
        <f>ROUND(G164*(1 + H164/100),2)</f>
        <v>0</v>
      </c>
      <c r="J164" s="2">
        <f>ROUND(F164*I164,2)</f>
        <v>0</v>
      </c>
    </row>
    <row r="165" spans="1:10" ht="59.45" customHeight="1" x14ac:dyDescent="0.25">
      <c r="A165" s="1" t="s">
        <v>453</v>
      </c>
      <c r="B165" s="1" t="s">
        <v>19</v>
      </c>
      <c r="C165" s="1" t="s">
        <v>454</v>
      </c>
      <c r="D165" s="1" t="s">
        <v>455</v>
      </c>
      <c r="E165" s="1" t="s">
        <v>32</v>
      </c>
      <c r="F165" s="2">
        <v>46</v>
      </c>
      <c r="G165" s="3">
        <v>0</v>
      </c>
      <c r="H165" s="3"/>
      <c r="I165" s="2">
        <f>ROUND(G165*(1 + H165/100),2)</f>
        <v>0</v>
      </c>
      <c r="J165" s="2">
        <f>ROUND(F165*I165,2)</f>
        <v>0</v>
      </c>
    </row>
    <row r="166" spans="1:10" ht="58.15" customHeight="1" x14ac:dyDescent="0.25">
      <c r="A166" s="1" t="s">
        <v>456</v>
      </c>
      <c r="B166" s="1" t="s">
        <v>19</v>
      </c>
      <c r="C166" s="1" t="s">
        <v>457</v>
      </c>
      <c r="D166" s="1" t="s">
        <v>458</v>
      </c>
      <c r="E166" s="1" t="s">
        <v>32</v>
      </c>
      <c r="F166" s="2">
        <v>91</v>
      </c>
      <c r="G166" s="3">
        <v>0</v>
      </c>
      <c r="H166" s="3"/>
      <c r="I166" s="2">
        <f>ROUND(G166*(1 + H166/100),2)</f>
        <v>0</v>
      </c>
      <c r="J166" s="2">
        <f>ROUND(F166*I166,2)</f>
        <v>0</v>
      </c>
    </row>
    <row r="167" spans="1:10" x14ac:dyDescent="0.25">
      <c r="A167" s="1" t="s">
        <v>459</v>
      </c>
      <c r="B167" s="1" t="s">
        <v>29</v>
      </c>
      <c r="C167" s="1" t="s">
        <v>460</v>
      </c>
      <c r="D167" s="1" t="s">
        <v>461</v>
      </c>
      <c r="E167" s="1" t="s">
        <v>32</v>
      </c>
      <c r="F167" s="2">
        <v>14</v>
      </c>
      <c r="G167" s="3">
        <v>0</v>
      </c>
      <c r="H167" s="3"/>
      <c r="I167" s="2">
        <f>ROUND(G167*(1 + H167/100),2)</f>
        <v>0</v>
      </c>
      <c r="J167" s="2">
        <f>ROUND(F167*I167,2)</f>
        <v>0</v>
      </c>
    </row>
    <row r="168" spans="1:10" x14ac:dyDescent="0.25">
      <c r="A168" s="1" t="s">
        <v>462</v>
      </c>
      <c r="B168" s="1"/>
      <c r="C168" s="1"/>
      <c r="D168" s="1" t="s">
        <v>463</v>
      </c>
    </row>
    <row r="169" spans="1:10" ht="31.5" customHeight="1" x14ac:dyDescent="0.25">
      <c r="A169" s="1" t="s">
        <v>464</v>
      </c>
      <c r="B169" s="1" t="s">
        <v>29</v>
      </c>
      <c r="C169" s="1" t="s">
        <v>465</v>
      </c>
      <c r="D169" s="1" t="s">
        <v>466</v>
      </c>
      <c r="E169" s="1" t="s">
        <v>64</v>
      </c>
      <c r="F169" s="2">
        <v>114.6</v>
      </c>
      <c r="G169" s="3">
        <v>0</v>
      </c>
      <c r="H169" s="3"/>
      <c r="I169" s="2">
        <f>ROUND(G169*(1 + H169/100),2)</f>
        <v>0</v>
      </c>
      <c r="J169" s="2">
        <f>ROUND(F169*I169,2)</f>
        <v>0</v>
      </c>
    </row>
    <row r="170" spans="1:10" ht="42.4" customHeight="1" x14ac:dyDescent="0.25">
      <c r="A170" s="1" t="s">
        <v>467</v>
      </c>
      <c r="B170" s="1" t="s">
        <v>19</v>
      </c>
      <c r="C170" s="1" t="s">
        <v>468</v>
      </c>
      <c r="D170" s="1" t="s">
        <v>469</v>
      </c>
      <c r="E170" s="1" t="s">
        <v>64</v>
      </c>
      <c r="F170" s="2">
        <v>109.6</v>
      </c>
      <c r="G170" s="3">
        <v>0</v>
      </c>
      <c r="H170" s="3"/>
      <c r="I170" s="2">
        <f>ROUND(G170*(1 + H170/100),2)</f>
        <v>0</v>
      </c>
      <c r="J170" s="2">
        <f>ROUND(F170*I170,2)</f>
        <v>0</v>
      </c>
    </row>
    <row r="171" spans="1:10" ht="65.25" customHeight="1" x14ac:dyDescent="0.25">
      <c r="A171" s="1" t="s">
        <v>470</v>
      </c>
      <c r="B171" s="1" t="s">
        <v>19</v>
      </c>
      <c r="C171" s="1" t="s">
        <v>471</v>
      </c>
      <c r="D171" s="1" t="s">
        <v>472</v>
      </c>
      <c r="E171" s="1" t="s">
        <v>32</v>
      </c>
      <c r="F171" s="2">
        <v>109.6</v>
      </c>
      <c r="G171" s="3">
        <v>0</v>
      </c>
      <c r="H171" s="3"/>
      <c r="I171" s="2">
        <f>ROUND(G171*(1 + H171/100),2)</f>
        <v>0</v>
      </c>
      <c r="J171" s="2">
        <f>ROUND(F171*I171,2)</f>
        <v>0</v>
      </c>
    </row>
    <row r="172" spans="1:10" x14ac:dyDescent="0.25">
      <c r="A172" s="1" t="s">
        <v>473</v>
      </c>
      <c r="B172" s="1"/>
      <c r="C172" s="1"/>
      <c r="D172" s="1" t="s">
        <v>474</v>
      </c>
    </row>
    <row r="173" spans="1:10" x14ac:dyDescent="0.25">
      <c r="A173" s="1" t="s">
        <v>475</v>
      </c>
      <c r="B173" s="1"/>
      <c r="C173" s="1"/>
      <c r="D173" s="1" t="s">
        <v>476</v>
      </c>
    </row>
    <row r="174" spans="1:10" ht="26.65" customHeight="1" x14ac:dyDescent="0.25">
      <c r="A174" s="1" t="s">
        <v>477</v>
      </c>
      <c r="B174" s="1" t="s">
        <v>29</v>
      </c>
      <c r="C174" s="1" t="s">
        <v>478</v>
      </c>
      <c r="D174" s="1" t="s">
        <v>479</v>
      </c>
      <c r="E174" s="1" t="s">
        <v>32</v>
      </c>
      <c r="F174" s="2">
        <v>150</v>
      </c>
      <c r="G174" s="3">
        <v>0</v>
      </c>
      <c r="H174" s="3"/>
      <c r="I174" s="2">
        <f t="shared" ref="I174:I186" si="12">ROUND(G174*(1 + H174/100),2)</f>
        <v>0</v>
      </c>
      <c r="J174" s="2">
        <f t="shared" ref="J174:J186" si="13">ROUND(F174*I174,2)</f>
        <v>0</v>
      </c>
    </row>
    <row r="175" spans="1:10" ht="27.4" customHeight="1" x14ac:dyDescent="0.25">
      <c r="A175" s="1" t="s">
        <v>480</v>
      </c>
      <c r="B175" s="1" t="s">
        <v>29</v>
      </c>
      <c r="C175" s="1" t="s">
        <v>481</v>
      </c>
      <c r="D175" s="1" t="s">
        <v>482</v>
      </c>
      <c r="E175" s="1" t="s">
        <v>32</v>
      </c>
      <c r="F175" s="2">
        <v>720</v>
      </c>
      <c r="G175" s="3">
        <v>0</v>
      </c>
      <c r="H175" s="3"/>
      <c r="I175" s="2">
        <f t="shared" si="12"/>
        <v>0</v>
      </c>
      <c r="J175" s="2">
        <f t="shared" si="13"/>
        <v>0</v>
      </c>
    </row>
    <row r="176" spans="1:10" ht="55.9" customHeight="1" x14ac:dyDescent="0.25">
      <c r="A176" s="1" t="s">
        <v>483</v>
      </c>
      <c r="B176" s="1" t="s">
        <v>19</v>
      </c>
      <c r="C176" s="1" t="s">
        <v>484</v>
      </c>
      <c r="D176" s="1" t="s">
        <v>485</v>
      </c>
      <c r="E176" s="1" t="s">
        <v>32</v>
      </c>
      <c r="F176" s="2">
        <v>240</v>
      </c>
      <c r="G176" s="3">
        <v>0</v>
      </c>
      <c r="H176" s="3"/>
      <c r="I176" s="2">
        <f t="shared" si="12"/>
        <v>0</v>
      </c>
      <c r="J176" s="2">
        <f t="shared" si="13"/>
        <v>0</v>
      </c>
    </row>
    <row r="177" spans="1:10" ht="54.95" customHeight="1" x14ac:dyDescent="0.25">
      <c r="A177" s="1" t="s">
        <v>486</v>
      </c>
      <c r="B177" s="1" t="s">
        <v>19</v>
      </c>
      <c r="C177" s="1" t="s">
        <v>487</v>
      </c>
      <c r="D177" s="1" t="s">
        <v>488</v>
      </c>
      <c r="E177" s="1" t="s">
        <v>32</v>
      </c>
      <c r="F177" s="2">
        <v>50</v>
      </c>
      <c r="G177" s="3">
        <v>0</v>
      </c>
      <c r="H177" s="3"/>
      <c r="I177" s="2">
        <f t="shared" si="12"/>
        <v>0</v>
      </c>
      <c r="J177" s="2">
        <f t="shared" si="13"/>
        <v>0</v>
      </c>
    </row>
    <row r="178" spans="1:10" ht="61.15" customHeight="1" x14ac:dyDescent="0.25">
      <c r="A178" s="1" t="s">
        <v>489</v>
      </c>
      <c r="B178" s="1" t="s">
        <v>19</v>
      </c>
      <c r="C178" s="1" t="s">
        <v>490</v>
      </c>
      <c r="D178" s="1" t="s">
        <v>491</v>
      </c>
      <c r="E178" s="1" t="s">
        <v>32</v>
      </c>
      <c r="F178" s="2">
        <v>3</v>
      </c>
      <c r="G178" s="3">
        <v>0</v>
      </c>
      <c r="H178" s="3"/>
      <c r="I178" s="2">
        <f t="shared" si="12"/>
        <v>0</v>
      </c>
      <c r="J178" s="2">
        <f t="shared" si="13"/>
        <v>0</v>
      </c>
    </row>
    <row r="179" spans="1:10" ht="62.1" customHeight="1" x14ac:dyDescent="0.25">
      <c r="A179" s="1" t="s">
        <v>492</v>
      </c>
      <c r="B179" s="1" t="s">
        <v>19</v>
      </c>
      <c r="C179" s="1" t="s">
        <v>493</v>
      </c>
      <c r="D179" s="1" t="s">
        <v>494</v>
      </c>
      <c r="E179" s="1" t="s">
        <v>32</v>
      </c>
      <c r="F179" s="2">
        <v>13</v>
      </c>
      <c r="G179" s="3">
        <v>0</v>
      </c>
      <c r="H179" s="3"/>
      <c r="I179" s="2">
        <f t="shared" si="12"/>
        <v>0</v>
      </c>
      <c r="J179" s="2">
        <f t="shared" si="13"/>
        <v>0</v>
      </c>
    </row>
    <row r="180" spans="1:10" ht="59.45" customHeight="1" x14ac:dyDescent="0.25">
      <c r="A180" s="1" t="s">
        <v>495</v>
      </c>
      <c r="B180" s="1" t="s">
        <v>19</v>
      </c>
      <c r="C180" s="1" t="s">
        <v>496</v>
      </c>
      <c r="D180" s="1" t="s">
        <v>497</v>
      </c>
      <c r="E180" s="1" t="s">
        <v>64</v>
      </c>
      <c r="F180" s="2">
        <v>102.2</v>
      </c>
      <c r="G180" s="3">
        <v>0</v>
      </c>
      <c r="H180" s="3"/>
      <c r="I180" s="2">
        <f t="shared" si="12"/>
        <v>0</v>
      </c>
      <c r="J180" s="2">
        <f t="shared" si="13"/>
        <v>0</v>
      </c>
    </row>
    <row r="181" spans="1:10" ht="60.4" customHeight="1" x14ac:dyDescent="0.25">
      <c r="A181" s="1" t="s">
        <v>498</v>
      </c>
      <c r="B181" s="1" t="s">
        <v>19</v>
      </c>
      <c r="C181" s="1" t="s">
        <v>499</v>
      </c>
      <c r="D181" s="1" t="s">
        <v>500</v>
      </c>
      <c r="E181" s="1" t="s">
        <v>64</v>
      </c>
      <c r="F181" s="2">
        <v>573.20000000000005</v>
      </c>
      <c r="G181" s="3">
        <v>0</v>
      </c>
      <c r="H181" s="3"/>
      <c r="I181" s="2">
        <f t="shared" si="12"/>
        <v>0</v>
      </c>
      <c r="J181" s="2">
        <f t="shared" si="13"/>
        <v>0</v>
      </c>
    </row>
    <row r="182" spans="1:10" ht="49.9" customHeight="1" x14ac:dyDescent="0.25">
      <c r="A182" s="1" t="s">
        <v>501</v>
      </c>
      <c r="B182" s="1" t="s">
        <v>29</v>
      </c>
      <c r="C182" s="1" t="s">
        <v>502</v>
      </c>
      <c r="D182" s="1" t="s">
        <v>503</v>
      </c>
      <c r="E182" s="1" t="s">
        <v>32</v>
      </c>
      <c r="F182" s="2">
        <v>120</v>
      </c>
      <c r="G182" s="3">
        <v>0</v>
      </c>
      <c r="H182" s="3"/>
      <c r="I182" s="2">
        <f t="shared" si="12"/>
        <v>0</v>
      </c>
      <c r="J182" s="2">
        <f t="shared" si="13"/>
        <v>0</v>
      </c>
    </row>
    <row r="183" spans="1:10" ht="50.85" customHeight="1" x14ac:dyDescent="0.25">
      <c r="A183" s="1" t="s">
        <v>504</v>
      </c>
      <c r="B183" s="1" t="s">
        <v>29</v>
      </c>
      <c r="C183" s="1" t="s">
        <v>505</v>
      </c>
      <c r="D183" s="1" t="s">
        <v>506</v>
      </c>
      <c r="E183" s="1" t="s">
        <v>32</v>
      </c>
      <c r="F183" s="2">
        <v>720</v>
      </c>
      <c r="G183" s="3">
        <v>0</v>
      </c>
      <c r="H183" s="3"/>
      <c r="I183" s="2">
        <f t="shared" si="12"/>
        <v>0</v>
      </c>
      <c r="J183" s="2">
        <f t="shared" si="13"/>
        <v>0</v>
      </c>
    </row>
    <row r="184" spans="1:10" ht="61.7" customHeight="1" x14ac:dyDescent="0.25">
      <c r="A184" s="1" t="s">
        <v>507</v>
      </c>
      <c r="B184" s="1" t="s">
        <v>19</v>
      </c>
      <c r="C184" s="1" t="s">
        <v>508</v>
      </c>
      <c r="D184" s="1" t="s">
        <v>509</v>
      </c>
      <c r="E184" s="1" t="s">
        <v>64</v>
      </c>
      <c r="F184" s="2">
        <v>18</v>
      </c>
      <c r="G184" s="3">
        <v>0</v>
      </c>
      <c r="H184" s="3"/>
      <c r="I184" s="2">
        <f t="shared" si="12"/>
        <v>0</v>
      </c>
      <c r="J184" s="2">
        <f t="shared" si="13"/>
        <v>0</v>
      </c>
    </row>
    <row r="185" spans="1:10" ht="63" customHeight="1" x14ac:dyDescent="0.25">
      <c r="A185" s="1" t="s">
        <v>510</v>
      </c>
      <c r="B185" s="1" t="s">
        <v>19</v>
      </c>
      <c r="C185" s="1" t="s">
        <v>511</v>
      </c>
      <c r="D185" s="1" t="s">
        <v>512</v>
      </c>
      <c r="E185" s="1" t="s">
        <v>64</v>
      </c>
      <c r="F185" s="2">
        <v>90.6</v>
      </c>
      <c r="G185" s="3">
        <v>0</v>
      </c>
      <c r="H185" s="3"/>
      <c r="I185" s="2">
        <f t="shared" si="12"/>
        <v>0</v>
      </c>
      <c r="J185" s="2">
        <f t="shared" si="13"/>
        <v>0</v>
      </c>
    </row>
    <row r="186" spans="1:10" ht="64.900000000000006" customHeight="1" x14ac:dyDescent="0.25">
      <c r="A186" s="1" t="s">
        <v>513</v>
      </c>
      <c r="B186" s="1" t="s">
        <v>19</v>
      </c>
      <c r="C186" s="1" t="s">
        <v>514</v>
      </c>
      <c r="D186" s="1" t="s">
        <v>515</v>
      </c>
      <c r="E186" s="1" t="s">
        <v>64</v>
      </c>
      <c r="F186" s="2">
        <v>14.6</v>
      </c>
      <c r="G186" s="3">
        <v>0</v>
      </c>
      <c r="H186" s="3"/>
      <c r="I186" s="2">
        <f t="shared" si="12"/>
        <v>0</v>
      </c>
      <c r="J186" s="2">
        <f t="shared" si="13"/>
        <v>0</v>
      </c>
    </row>
    <row r="187" spans="1:10" x14ac:dyDescent="0.25">
      <c r="A187" s="1" t="s">
        <v>516</v>
      </c>
      <c r="B187" s="1"/>
      <c r="C187" s="1"/>
      <c r="D187" s="1" t="s">
        <v>517</v>
      </c>
    </row>
    <row r="188" spans="1:10" ht="50.85" customHeight="1" x14ac:dyDescent="0.25">
      <c r="A188" s="1" t="s">
        <v>518</v>
      </c>
      <c r="B188" s="1" t="s">
        <v>19</v>
      </c>
      <c r="C188" s="1" t="s">
        <v>519</v>
      </c>
      <c r="D188" s="1" t="s">
        <v>520</v>
      </c>
      <c r="E188" s="1" t="s">
        <v>32</v>
      </c>
      <c r="F188" s="2">
        <v>13</v>
      </c>
      <c r="G188" s="3">
        <v>0</v>
      </c>
      <c r="H188" s="3"/>
      <c r="I188" s="2">
        <f>ROUND(G188*(1 + H188/100),2)</f>
        <v>0</v>
      </c>
      <c r="J188" s="2">
        <f>ROUND(F188*I188,2)</f>
        <v>0</v>
      </c>
    </row>
    <row r="189" spans="1:10" ht="39.200000000000003" customHeight="1" x14ac:dyDescent="0.25">
      <c r="A189" s="1" t="s">
        <v>521</v>
      </c>
      <c r="B189" s="1" t="s">
        <v>19</v>
      </c>
      <c r="C189" s="1" t="s">
        <v>522</v>
      </c>
      <c r="D189" s="1" t="s">
        <v>523</v>
      </c>
      <c r="E189" s="1" t="s">
        <v>32</v>
      </c>
      <c r="F189" s="2">
        <v>51</v>
      </c>
      <c r="G189" s="3">
        <v>0</v>
      </c>
      <c r="H189" s="3"/>
      <c r="I189" s="2">
        <f>ROUND(G189*(1 + H189/100),2)</f>
        <v>0</v>
      </c>
      <c r="J189" s="2">
        <f>ROUND(F189*I189,2)</f>
        <v>0</v>
      </c>
    </row>
    <row r="190" spans="1:10" ht="44.1" customHeight="1" x14ac:dyDescent="0.25">
      <c r="A190" s="1" t="s">
        <v>524</v>
      </c>
      <c r="B190" s="1" t="s">
        <v>19</v>
      </c>
      <c r="C190" s="1" t="s">
        <v>525</v>
      </c>
      <c r="D190" s="1" t="s">
        <v>526</v>
      </c>
      <c r="E190" s="1" t="s">
        <v>32</v>
      </c>
      <c r="F190" s="2">
        <v>8</v>
      </c>
      <c r="G190" s="3">
        <v>0</v>
      </c>
      <c r="H190" s="3"/>
      <c r="I190" s="2">
        <f>ROUND(G190*(1 + H190/100),2)</f>
        <v>0</v>
      </c>
      <c r="J190" s="2">
        <f>ROUND(F190*I190,2)</f>
        <v>0</v>
      </c>
    </row>
    <row r="191" spans="1:10" ht="40.15" customHeight="1" x14ac:dyDescent="0.25">
      <c r="A191" s="1" t="s">
        <v>527</v>
      </c>
      <c r="B191" s="1" t="s">
        <v>19</v>
      </c>
      <c r="C191" s="1" t="s">
        <v>528</v>
      </c>
      <c r="D191" s="1" t="s">
        <v>529</v>
      </c>
      <c r="E191" s="1" t="s">
        <v>32</v>
      </c>
      <c r="F191" s="2">
        <v>8</v>
      </c>
      <c r="G191" s="3">
        <v>0</v>
      </c>
      <c r="H191" s="3"/>
      <c r="I191" s="2">
        <f>ROUND(G191*(1 + H191/100),2)</f>
        <v>0</v>
      </c>
      <c r="J191" s="2">
        <f>ROUND(F191*I191,2)</f>
        <v>0</v>
      </c>
    </row>
    <row r="192" spans="1:10" ht="128.25" customHeight="1" x14ac:dyDescent="0.25">
      <c r="A192" s="1" t="s">
        <v>530</v>
      </c>
      <c r="B192" s="1" t="s">
        <v>29</v>
      </c>
      <c r="C192" s="1" t="s">
        <v>531</v>
      </c>
      <c r="D192" s="1" t="s">
        <v>532</v>
      </c>
      <c r="E192" s="1" t="s">
        <v>32</v>
      </c>
      <c r="F192" s="2">
        <v>1</v>
      </c>
      <c r="G192" s="3">
        <v>0</v>
      </c>
      <c r="H192" s="3"/>
      <c r="I192" s="2">
        <f>ROUND(G192*(1 + H192/100),2)</f>
        <v>0</v>
      </c>
      <c r="J192" s="2">
        <f>ROUND(F192*I192,2)</f>
        <v>0</v>
      </c>
    </row>
    <row r="193" spans="1:10" x14ac:dyDescent="0.25">
      <c r="A193" s="1" t="s">
        <v>533</v>
      </c>
      <c r="B193" s="1"/>
      <c r="C193" s="1"/>
      <c r="D193" s="1" t="s">
        <v>534</v>
      </c>
    </row>
    <row r="194" spans="1:10" ht="44.65" customHeight="1" x14ac:dyDescent="0.25">
      <c r="A194" s="1" t="s">
        <v>535</v>
      </c>
      <c r="B194" s="1" t="s">
        <v>19</v>
      </c>
      <c r="C194" s="1" t="s">
        <v>536</v>
      </c>
      <c r="D194" s="1" t="s">
        <v>537</v>
      </c>
      <c r="E194" s="1" t="s">
        <v>32</v>
      </c>
      <c r="F194" s="2">
        <v>4</v>
      </c>
      <c r="G194" s="3">
        <v>0</v>
      </c>
      <c r="H194" s="3"/>
      <c r="I194" s="2">
        <f t="shared" ref="I194:I204" si="14">ROUND(G194*(1 + H194/100),2)</f>
        <v>0</v>
      </c>
      <c r="J194" s="2">
        <f t="shared" ref="J194:J204" si="15">ROUND(F194*I194,2)</f>
        <v>0</v>
      </c>
    </row>
    <row r="195" spans="1:10" ht="23.85" customHeight="1" x14ac:dyDescent="0.25">
      <c r="A195" s="1" t="s">
        <v>538</v>
      </c>
      <c r="B195" s="1" t="s">
        <v>29</v>
      </c>
      <c r="C195" s="1" t="s">
        <v>539</v>
      </c>
      <c r="D195" s="1" t="s">
        <v>540</v>
      </c>
      <c r="E195" s="1" t="s">
        <v>32</v>
      </c>
      <c r="F195" s="2">
        <v>4</v>
      </c>
      <c r="G195" s="3">
        <v>0</v>
      </c>
      <c r="H195" s="3"/>
      <c r="I195" s="2">
        <f t="shared" si="14"/>
        <v>0</v>
      </c>
      <c r="J195" s="2">
        <f t="shared" si="15"/>
        <v>0</v>
      </c>
    </row>
    <row r="196" spans="1:10" ht="41.85" customHeight="1" x14ac:dyDescent="0.25">
      <c r="A196" s="1" t="s">
        <v>541</v>
      </c>
      <c r="B196" s="1" t="s">
        <v>19</v>
      </c>
      <c r="C196" s="1" t="s">
        <v>542</v>
      </c>
      <c r="D196" s="1" t="s">
        <v>543</v>
      </c>
      <c r="E196" s="1" t="s">
        <v>32</v>
      </c>
      <c r="F196" s="2">
        <v>16</v>
      </c>
      <c r="G196" s="3">
        <v>0</v>
      </c>
      <c r="H196" s="3"/>
      <c r="I196" s="2">
        <f t="shared" si="14"/>
        <v>0</v>
      </c>
      <c r="J196" s="2">
        <f t="shared" si="15"/>
        <v>0</v>
      </c>
    </row>
    <row r="197" spans="1:10" ht="41.85" customHeight="1" x14ac:dyDescent="0.25">
      <c r="A197" s="1" t="s">
        <v>544</v>
      </c>
      <c r="B197" s="1" t="s">
        <v>19</v>
      </c>
      <c r="C197" s="1" t="s">
        <v>545</v>
      </c>
      <c r="D197" s="1" t="s">
        <v>546</v>
      </c>
      <c r="E197" s="1" t="s">
        <v>32</v>
      </c>
      <c r="F197" s="2">
        <v>12</v>
      </c>
      <c r="G197" s="3">
        <v>0</v>
      </c>
      <c r="H197" s="3"/>
      <c r="I197" s="2">
        <f t="shared" si="14"/>
        <v>0</v>
      </c>
      <c r="J197" s="2">
        <f t="shared" si="15"/>
        <v>0</v>
      </c>
    </row>
    <row r="198" spans="1:10" ht="41.85" customHeight="1" x14ac:dyDescent="0.25">
      <c r="A198" s="1" t="s">
        <v>547</v>
      </c>
      <c r="B198" s="1" t="s">
        <v>19</v>
      </c>
      <c r="C198" s="1" t="s">
        <v>548</v>
      </c>
      <c r="D198" s="1" t="s">
        <v>549</v>
      </c>
      <c r="E198" s="1" t="s">
        <v>32</v>
      </c>
      <c r="F198" s="2">
        <v>2</v>
      </c>
      <c r="G198" s="3">
        <v>0</v>
      </c>
      <c r="H198" s="3"/>
      <c r="I198" s="2">
        <f t="shared" si="14"/>
        <v>0</v>
      </c>
      <c r="J198" s="2">
        <f t="shared" si="15"/>
        <v>0</v>
      </c>
    </row>
    <row r="199" spans="1:10" ht="41.85" customHeight="1" x14ac:dyDescent="0.25">
      <c r="A199" s="1" t="s">
        <v>550</v>
      </c>
      <c r="B199" s="1" t="s">
        <v>19</v>
      </c>
      <c r="C199" s="1" t="s">
        <v>551</v>
      </c>
      <c r="D199" s="1" t="s">
        <v>552</v>
      </c>
      <c r="E199" s="1" t="s">
        <v>32</v>
      </c>
      <c r="F199" s="2">
        <v>4</v>
      </c>
      <c r="G199" s="3">
        <v>0</v>
      </c>
      <c r="H199" s="3"/>
      <c r="I199" s="2">
        <f t="shared" si="14"/>
        <v>0</v>
      </c>
      <c r="J199" s="2">
        <f t="shared" si="15"/>
        <v>0</v>
      </c>
    </row>
    <row r="200" spans="1:10" ht="36.4" customHeight="1" x14ac:dyDescent="0.25">
      <c r="A200" s="1" t="s">
        <v>553</v>
      </c>
      <c r="B200" s="1" t="s">
        <v>29</v>
      </c>
      <c r="C200" s="1" t="s">
        <v>554</v>
      </c>
      <c r="D200" s="1" t="s">
        <v>555</v>
      </c>
      <c r="E200" s="1" t="s">
        <v>32</v>
      </c>
      <c r="F200" s="2">
        <v>2</v>
      </c>
      <c r="G200" s="3">
        <v>0</v>
      </c>
      <c r="H200" s="3"/>
      <c r="I200" s="2">
        <f t="shared" si="14"/>
        <v>0</v>
      </c>
      <c r="J200" s="2">
        <f t="shared" si="15"/>
        <v>0</v>
      </c>
    </row>
    <row r="201" spans="1:10" ht="56.25" customHeight="1" x14ac:dyDescent="0.25">
      <c r="A201" s="1" t="s">
        <v>556</v>
      </c>
      <c r="B201" s="1" t="s">
        <v>29</v>
      </c>
      <c r="C201" s="1" t="s">
        <v>557</v>
      </c>
      <c r="D201" s="1" t="s">
        <v>558</v>
      </c>
      <c r="E201" s="1" t="s">
        <v>32</v>
      </c>
      <c r="F201" s="2">
        <v>8</v>
      </c>
      <c r="G201" s="3">
        <v>0</v>
      </c>
      <c r="H201" s="3"/>
      <c r="I201" s="2">
        <f t="shared" si="14"/>
        <v>0</v>
      </c>
      <c r="J201" s="2">
        <f t="shared" si="15"/>
        <v>0</v>
      </c>
    </row>
    <row r="202" spans="1:10" ht="45.4" customHeight="1" x14ac:dyDescent="0.25">
      <c r="A202" s="1" t="s">
        <v>559</v>
      </c>
      <c r="B202" s="1" t="s">
        <v>29</v>
      </c>
      <c r="C202" s="1" t="s">
        <v>560</v>
      </c>
      <c r="D202" s="1" t="s">
        <v>561</v>
      </c>
      <c r="E202" s="1" t="s">
        <v>32</v>
      </c>
      <c r="F202" s="2">
        <v>5</v>
      </c>
      <c r="G202" s="3">
        <v>0</v>
      </c>
      <c r="H202" s="3"/>
      <c r="I202" s="2">
        <f t="shared" si="14"/>
        <v>0</v>
      </c>
      <c r="J202" s="2">
        <f t="shared" si="15"/>
        <v>0</v>
      </c>
    </row>
    <row r="203" spans="1:10" ht="45.4" customHeight="1" x14ac:dyDescent="0.25">
      <c r="A203" s="1" t="s">
        <v>562</v>
      </c>
      <c r="B203" s="1" t="s">
        <v>29</v>
      </c>
      <c r="C203" s="1" t="s">
        <v>563</v>
      </c>
      <c r="D203" s="1" t="s">
        <v>564</v>
      </c>
      <c r="E203" s="1" t="s">
        <v>32</v>
      </c>
      <c r="F203" s="2">
        <v>4</v>
      </c>
      <c r="G203" s="3">
        <v>0</v>
      </c>
      <c r="H203" s="3"/>
      <c r="I203" s="2">
        <f t="shared" si="14"/>
        <v>0</v>
      </c>
      <c r="J203" s="2">
        <f t="shared" si="15"/>
        <v>0</v>
      </c>
    </row>
    <row r="204" spans="1:10" ht="45.4" customHeight="1" x14ac:dyDescent="0.25">
      <c r="A204" s="1" t="s">
        <v>565</v>
      </c>
      <c r="B204" s="1" t="s">
        <v>29</v>
      </c>
      <c r="C204" s="1" t="s">
        <v>566</v>
      </c>
      <c r="D204" s="1" t="s">
        <v>567</v>
      </c>
      <c r="E204" s="1" t="s">
        <v>32</v>
      </c>
      <c r="F204" s="2">
        <v>1</v>
      </c>
      <c r="G204" s="3">
        <v>0</v>
      </c>
      <c r="H204" s="3"/>
      <c r="I204" s="2">
        <f t="shared" si="14"/>
        <v>0</v>
      </c>
      <c r="J204" s="2">
        <f t="shared" si="15"/>
        <v>0</v>
      </c>
    </row>
    <row r="205" spans="1:10" x14ac:dyDescent="0.25">
      <c r="A205" s="1" t="s">
        <v>568</v>
      </c>
      <c r="B205" s="1"/>
      <c r="C205" s="1"/>
      <c r="D205" s="1" t="s">
        <v>569</v>
      </c>
    </row>
    <row r="206" spans="1:10" ht="59.45" customHeight="1" x14ac:dyDescent="0.25">
      <c r="A206" s="1" t="s">
        <v>570</v>
      </c>
      <c r="B206" s="1" t="s">
        <v>19</v>
      </c>
      <c r="C206" s="1" t="s">
        <v>571</v>
      </c>
      <c r="D206" s="1" t="s">
        <v>572</v>
      </c>
      <c r="E206" s="1" t="s">
        <v>64</v>
      </c>
      <c r="F206" s="2">
        <v>14.6</v>
      </c>
      <c r="G206" s="3">
        <v>0</v>
      </c>
      <c r="H206" s="3"/>
      <c r="I206" s="2">
        <f t="shared" ref="I206:I232" si="16">ROUND(G206*(1 + H206/100),2)</f>
        <v>0</v>
      </c>
      <c r="J206" s="2">
        <f t="shared" ref="J206:J232" si="17">ROUND(F206*I206,2)</f>
        <v>0</v>
      </c>
    </row>
    <row r="207" spans="1:10" ht="57.2" customHeight="1" x14ac:dyDescent="0.25">
      <c r="A207" s="1" t="s">
        <v>573</v>
      </c>
      <c r="B207" s="1" t="s">
        <v>19</v>
      </c>
      <c r="C207" s="1" t="s">
        <v>574</v>
      </c>
      <c r="D207" s="1" t="s">
        <v>575</v>
      </c>
      <c r="E207" s="1" t="s">
        <v>64</v>
      </c>
      <c r="F207" s="2">
        <v>581.70000000000005</v>
      </c>
      <c r="G207" s="3">
        <v>0</v>
      </c>
      <c r="H207" s="3"/>
      <c r="I207" s="2">
        <f t="shared" si="16"/>
        <v>0</v>
      </c>
      <c r="J207" s="2">
        <f t="shared" si="17"/>
        <v>0</v>
      </c>
    </row>
    <row r="208" spans="1:10" ht="63.4" customHeight="1" x14ac:dyDescent="0.25">
      <c r="A208" s="1" t="s">
        <v>576</v>
      </c>
      <c r="B208" s="1" t="s">
        <v>19</v>
      </c>
      <c r="C208" s="1" t="s">
        <v>574</v>
      </c>
      <c r="D208" s="1" t="s">
        <v>577</v>
      </c>
      <c r="E208" s="1" t="s">
        <v>64</v>
      </c>
      <c r="F208" s="2">
        <v>345.5</v>
      </c>
      <c r="G208" s="3">
        <v>0</v>
      </c>
      <c r="H208" s="3"/>
      <c r="I208" s="2">
        <f t="shared" si="16"/>
        <v>0</v>
      </c>
      <c r="J208" s="2">
        <f t="shared" si="17"/>
        <v>0</v>
      </c>
    </row>
    <row r="209" spans="1:10" ht="59.85" customHeight="1" x14ac:dyDescent="0.25">
      <c r="A209" s="1" t="s">
        <v>578</v>
      </c>
      <c r="B209" s="1" t="s">
        <v>19</v>
      </c>
      <c r="C209" s="1" t="s">
        <v>574</v>
      </c>
      <c r="D209" s="1" t="s">
        <v>579</v>
      </c>
      <c r="E209" s="1" t="s">
        <v>64</v>
      </c>
      <c r="F209" s="2">
        <v>274.3</v>
      </c>
      <c r="G209" s="3">
        <v>0</v>
      </c>
      <c r="H209" s="3"/>
      <c r="I209" s="2">
        <f t="shared" si="16"/>
        <v>0</v>
      </c>
      <c r="J209" s="2">
        <f t="shared" si="17"/>
        <v>0</v>
      </c>
    </row>
    <row r="210" spans="1:10" ht="57.6" customHeight="1" x14ac:dyDescent="0.25">
      <c r="A210" s="1" t="s">
        <v>580</v>
      </c>
      <c r="B210" s="1" t="s">
        <v>19</v>
      </c>
      <c r="C210" s="1" t="s">
        <v>574</v>
      </c>
      <c r="D210" s="1" t="s">
        <v>581</v>
      </c>
      <c r="E210" s="1" t="s">
        <v>64</v>
      </c>
      <c r="F210" s="2">
        <v>51</v>
      </c>
      <c r="G210" s="3">
        <v>0</v>
      </c>
      <c r="H210" s="3"/>
      <c r="I210" s="2">
        <f t="shared" si="16"/>
        <v>0</v>
      </c>
      <c r="J210" s="2">
        <f t="shared" si="17"/>
        <v>0</v>
      </c>
    </row>
    <row r="211" spans="1:10" ht="72" customHeight="1" x14ac:dyDescent="0.25">
      <c r="A211" s="1" t="s">
        <v>582</v>
      </c>
      <c r="B211" s="1" t="s">
        <v>19</v>
      </c>
      <c r="C211" s="1" t="s">
        <v>583</v>
      </c>
      <c r="D211" s="1" t="s">
        <v>584</v>
      </c>
      <c r="E211" s="1" t="s">
        <v>64</v>
      </c>
      <c r="F211" s="2">
        <v>14.6</v>
      </c>
      <c r="G211" s="3">
        <v>0</v>
      </c>
      <c r="H211" s="3"/>
      <c r="I211" s="2">
        <f t="shared" si="16"/>
        <v>0</v>
      </c>
      <c r="J211" s="2">
        <f t="shared" si="17"/>
        <v>0</v>
      </c>
    </row>
    <row r="212" spans="1:10" ht="70.150000000000006" customHeight="1" x14ac:dyDescent="0.25">
      <c r="A212" s="1" t="s">
        <v>585</v>
      </c>
      <c r="B212" s="1" t="s">
        <v>19</v>
      </c>
      <c r="C212" s="1" t="s">
        <v>583</v>
      </c>
      <c r="D212" s="1" t="s">
        <v>586</v>
      </c>
      <c r="E212" s="1" t="s">
        <v>64</v>
      </c>
      <c r="F212" s="2">
        <v>14.6</v>
      </c>
      <c r="G212" s="3">
        <v>0</v>
      </c>
      <c r="H212" s="3"/>
      <c r="I212" s="2">
        <f t="shared" si="16"/>
        <v>0</v>
      </c>
      <c r="J212" s="2">
        <f t="shared" si="17"/>
        <v>0</v>
      </c>
    </row>
    <row r="213" spans="1:10" ht="69.75" customHeight="1" x14ac:dyDescent="0.25">
      <c r="A213" s="1" t="s">
        <v>587</v>
      </c>
      <c r="B213" s="1" t="s">
        <v>19</v>
      </c>
      <c r="C213" s="1" t="s">
        <v>583</v>
      </c>
      <c r="D213" s="1" t="s">
        <v>588</v>
      </c>
      <c r="E213" s="1" t="s">
        <v>64</v>
      </c>
      <c r="F213" s="2">
        <v>14.6</v>
      </c>
      <c r="G213" s="3">
        <v>0</v>
      </c>
      <c r="H213" s="3"/>
      <c r="I213" s="2">
        <f t="shared" si="16"/>
        <v>0</v>
      </c>
      <c r="J213" s="2">
        <f t="shared" si="17"/>
        <v>0</v>
      </c>
    </row>
    <row r="214" spans="1:10" ht="71.099999999999994" customHeight="1" x14ac:dyDescent="0.25">
      <c r="A214" s="1" t="s">
        <v>589</v>
      </c>
      <c r="B214" s="1" t="s">
        <v>19</v>
      </c>
      <c r="C214" s="1" t="s">
        <v>583</v>
      </c>
      <c r="D214" s="1" t="s">
        <v>590</v>
      </c>
      <c r="E214" s="1" t="s">
        <v>64</v>
      </c>
      <c r="F214" s="2">
        <v>14.6</v>
      </c>
      <c r="G214" s="3">
        <v>0</v>
      </c>
      <c r="H214" s="3"/>
      <c r="I214" s="2">
        <f t="shared" si="16"/>
        <v>0</v>
      </c>
      <c r="J214" s="2">
        <f t="shared" si="17"/>
        <v>0</v>
      </c>
    </row>
    <row r="215" spans="1:10" ht="56.65" customHeight="1" x14ac:dyDescent="0.25">
      <c r="A215" s="1" t="s">
        <v>591</v>
      </c>
      <c r="B215" s="1" t="s">
        <v>19</v>
      </c>
      <c r="C215" s="1" t="s">
        <v>592</v>
      </c>
      <c r="D215" s="1" t="s">
        <v>593</v>
      </c>
      <c r="E215" s="1" t="s">
        <v>64</v>
      </c>
      <c r="F215" s="2">
        <v>221.6</v>
      </c>
      <c r="G215" s="3">
        <v>0</v>
      </c>
      <c r="H215" s="3"/>
      <c r="I215" s="2">
        <f t="shared" si="16"/>
        <v>0</v>
      </c>
      <c r="J215" s="2">
        <f t="shared" si="17"/>
        <v>0</v>
      </c>
    </row>
    <row r="216" spans="1:10" ht="58.15" customHeight="1" x14ac:dyDescent="0.25">
      <c r="A216" s="1" t="s">
        <v>594</v>
      </c>
      <c r="B216" s="1" t="s">
        <v>19</v>
      </c>
      <c r="C216" s="1" t="s">
        <v>592</v>
      </c>
      <c r="D216" s="1" t="s">
        <v>595</v>
      </c>
      <c r="E216" s="1" t="s">
        <v>64</v>
      </c>
      <c r="F216" s="2">
        <v>153.4</v>
      </c>
      <c r="G216" s="3">
        <v>0</v>
      </c>
      <c r="H216" s="3"/>
      <c r="I216" s="2">
        <f t="shared" si="16"/>
        <v>0</v>
      </c>
      <c r="J216" s="2">
        <f t="shared" si="17"/>
        <v>0</v>
      </c>
    </row>
    <row r="217" spans="1:10" ht="56.25" customHeight="1" x14ac:dyDescent="0.25">
      <c r="A217" s="1" t="s">
        <v>596</v>
      </c>
      <c r="B217" s="1" t="s">
        <v>19</v>
      </c>
      <c r="C217" s="1" t="s">
        <v>592</v>
      </c>
      <c r="D217" s="1" t="s">
        <v>597</v>
      </c>
      <c r="E217" s="1" t="s">
        <v>64</v>
      </c>
      <c r="F217" s="2">
        <v>84.9</v>
      </c>
      <c r="G217" s="3">
        <v>0</v>
      </c>
      <c r="H217" s="3"/>
      <c r="I217" s="2">
        <f t="shared" si="16"/>
        <v>0</v>
      </c>
      <c r="J217" s="2">
        <f t="shared" si="17"/>
        <v>0</v>
      </c>
    </row>
    <row r="218" spans="1:10" ht="59.45" customHeight="1" x14ac:dyDescent="0.25">
      <c r="A218" s="1" t="s">
        <v>598</v>
      </c>
      <c r="B218" s="1" t="s">
        <v>19</v>
      </c>
      <c r="C218" s="1" t="s">
        <v>592</v>
      </c>
      <c r="D218" s="1" t="s">
        <v>599</v>
      </c>
      <c r="E218" s="1" t="s">
        <v>64</v>
      </c>
      <c r="F218" s="2">
        <v>23.4</v>
      </c>
      <c r="G218" s="3">
        <v>0</v>
      </c>
      <c r="H218" s="3"/>
      <c r="I218" s="2">
        <f t="shared" si="16"/>
        <v>0</v>
      </c>
      <c r="J218" s="2">
        <f t="shared" si="17"/>
        <v>0</v>
      </c>
    </row>
    <row r="219" spans="1:10" ht="57.2" customHeight="1" x14ac:dyDescent="0.25">
      <c r="A219" s="1" t="s">
        <v>600</v>
      </c>
      <c r="B219" s="1" t="s">
        <v>19</v>
      </c>
      <c r="C219" s="1" t="s">
        <v>592</v>
      </c>
      <c r="D219" s="1" t="s">
        <v>601</v>
      </c>
      <c r="E219" s="1" t="s">
        <v>64</v>
      </c>
      <c r="F219" s="2">
        <v>84.7</v>
      </c>
      <c r="G219" s="3">
        <v>0</v>
      </c>
      <c r="H219" s="3"/>
      <c r="I219" s="2">
        <f t="shared" si="16"/>
        <v>0</v>
      </c>
      <c r="J219" s="2">
        <f t="shared" si="17"/>
        <v>0</v>
      </c>
    </row>
    <row r="220" spans="1:10" ht="58.15" customHeight="1" x14ac:dyDescent="0.25">
      <c r="A220" s="1" t="s">
        <v>602</v>
      </c>
      <c r="B220" s="1" t="s">
        <v>19</v>
      </c>
      <c r="C220" s="1" t="s">
        <v>603</v>
      </c>
      <c r="D220" s="1" t="s">
        <v>604</v>
      </c>
      <c r="E220" s="1" t="s">
        <v>64</v>
      </c>
      <c r="F220" s="2">
        <v>764.8</v>
      </c>
      <c r="G220" s="3">
        <v>0</v>
      </c>
      <c r="H220" s="3"/>
      <c r="I220" s="2">
        <f t="shared" si="16"/>
        <v>0</v>
      </c>
      <c r="J220" s="2">
        <f t="shared" si="17"/>
        <v>0</v>
      </c>
    </row>
    <row r="221" spans="1:10" ht="56.25" customHeight="1" x14ac:dyDescent="0.25">
      <c r="A221" s="1" t="s">
        <v>605</v>
      </c>
      <c r="B221" s="1" t="s">
        <v>19</v>
      </c>
      <c r="C221" s="1" t="s">
        <v>603</v>
      </c>
      <c r="D221" s="1" t="s">
        <v>606</v>
      </c>
      <c r="E221" s="1" t="s">
        <v>64</v>
      </c>
      <c r="F221" s="2">
        <v>495.7</v>
      </c>
      <c r="G221" s="3">
        <v>0</v>
      </c>
      <c r="H221" s="3"/>
      <c r="I221" s="2">
        <f t="shared" si="16"/>
        <v>0</v>
      </c>
      <c r="J221" s="2">
        <f t="shared" si="17"/>
        <v>0</v>
      </c>
    </row>
    <row r="222" spans="1:10" ht="55.9" customHeight="1" x14ac:dyDescent="0.25">
      <c r="A222" s="1" t="s">
        <v>607</v>
      </c>
      <c r="B222" s="1" t="s">
        <v>19</v>
      </c>
      <c r="C222" s="1" t="s">
        <v>603</v>
      </c>
      <c r="D222" s="1" t="s">
        <v>608</v>
      </c>
      <c r="E222" s="1" t="s">
        <v>64</v>
      </c>
      <c r="F222" s="2">
        <v>145.19999999999999</v>
      </c>
      <c r="G222" s="3">
        <v>0</v>
      </c>
      <c r="H222" s="3"/>
      <c r="I222" s="2">
        <f t="shared" si="16"/>
        <v>0</v>
      </c>
      <c r="J222" s="2">
        <f t="shared" si="17"/>
        <v>0</v>
      </c>
    </row>
    <row r="223" spans="1:10" ht="59.45" customHeight="1" x14ac:dyDescent="0.25">
      <c r="A223" s="1" t="s">
        <v>609</v>
      </c>
      <c r="B223" s="1" t="s">
        <v>19</v>
      </c>
      <c r="C223" s="1" t="s">
        <v>603</v>
      </c>
      <c r="D223" s="1" t="s">
        <v>610</v>
      </c>
      <c r="E223" s="1" t="s">
        <v>64</v>
      </c>
      <c r="F223" s="2">
        <v>287.7</v>
      </c>
      <c r="G223" s="3">
        <v>0</v>
      </c>
      <c r="H223" s="3"/>
      <c r="I223" s="2">
        <f t="shared" si="16"/>
        <v>0</v>
      </c>
      <c r="J223" s="2">
        <f t="shared" si="17"/>
        <v>0</v>
      </c>
    </row>
    <row r="224" spans="1:10" ht="57.2" customHeight="1" x14ac:dyDescent="0.25">
      <c r="A224" s="1" t="s">
        <v>611</v>
      </c>
      <c r="B224" s="1" t="s">
        <v>19</v>
      </c>
      <c r="C224" s="1" t="s">
        <v>603</v>
      </c>
      <c r="D224" s="1" t="s">
        <v>612</v>
      </c>
      <c r="E224" s="1" t="s">
        <v>64</v>
      </c>
      <c r="F224" s="2">
        <v>243.5</v>
      </c>
      <c r="G224" s="3">
        <v>0</v>
      </c>
      <c r="H224" s="3"/>
      <c r="I224" s="2">
        <f t="shared" si="16"/>
        <v>0</v>
      </c>
      <c r="J224" s="2">
        <f t="shared" si="17"/>
        <v>0</v>
      </c>
    </row>
    <row r="225" spans="1:10" ht="57.2" customHeight="1" x14ac:dyDescent="0.25">
      <c r="A225" s="1" t="s">
        <v>613</v>
      </c>
      <c r="B225" s="1" t="s">
        <v>19</v>
      </c>
      <c r="C225" s="1" t="s">
        <v>614</v>
      </c>
      <c r="D225" s="1" t="s">
        <v>615</v>
      </c>
      <c r="E225" s="1" t="s">
        <v>64</v>
      </c>
      <c r="F225" s="2">
        <v>17.899999999999999</v>
      </c>
      <c r="G225" s="3">
        <v>0</v>
      </c>
      <c r="H225" s="3"/>
      <c r="I225" s="2">
        <f t="shared" si="16"/>
        <v>0</v>
      </c>
      <c r="J225" s="2">
        <f t="shared" si="17"/>
        <v>0</v>
      </c>
    </row>
    <row r="226" spans="1:10" ht="58.5" customHeight="1" x14ac:dyDescent="0.25">
      <c r="A226" s="1" t="s">
        <v>616</v>
      </c>
      <c r="B226" s="1" t="s">
        <v>19</v>
      </c>
      <c r="C226" s="1" t="s">
        <v>614</v>
      </c>
      <c r="D226" s="1" t="s">
        <v>617</v>
      </c>
      <c r="E226" s="1" t="s">
        <v>64</v>
      </c>
      <c r="F226" s="2">
        <v>17.899999999999999</v>
      </c>
      <c r="G226" s="3">
        <v>0</v>
      </c>
      <c r="H226" s="3"/>
      <c r="I226" s="2">
        <f t="shared" si="16"/>
        <v>0</v>
      </c>
      <c r="J226" s="2">
        <f t="shared" si="17"/>
        <v>0</v>
      </c>
    </row>
    <row r="227" spans="1:10" ht="56.25" customHeight="1" x14ac:dyDescent="0.25">
      <c r="A227" s="1" t="s">
        <v>618</v>
      </c>
      <c r="B227" s="1" t="s">
        <v>19</v>
      </c>
      <c r="C227" s="1" t="s">
        <v>614</v>
      </c>
      <c r="D227" s="1" t="s">
        <v>619</v>
      </c>
      <c r="E227" s="1" t="s">
        <v>64</v>
      </c>
      <c r="F227" s="2">
        <v>17.899999999999999</v>
      </c>
      <c r="G227" s="3">
        <v>0</v>
      </c>
      <c r="H227" s="3"/>
      <c r="I227" s="2">
        <f t="shared" si="16"/>
        <v>0</v>
      </c>
      <c r="J227" s="2">
        <f t="shared" si="17"/>
        <v>0</v>
      </c>
    </row>
    <row r="228" spans="1:10" ht="57.2" customHeight="1" x14ac:dyDescent="0.25">
      <c r="A228" s="1" t="s">
        <v>620</v>
      </c>
      <c r="B228" s="1" t="s">
        <v>19</v>
      </c>
      <c r="C228" s="1" t="s">
        <v>621</v>
      </c>
      <c r="D228" s="1" t="s">
        <v>622</v>
      </c>
      <c r="E228" s="1" t="s">
        <v>64</v>
      </c>
      <c r="F228" s="2">
        <v>57.2</v>
      </c>
      <c r="G228" s="3">
        <v>0</v>
      </c>
      <c r="H228" s="3"/>
      <c r="I228" s="2">
        <f t="shared" si="16"/>
        <v>0</v>
      </c>
      <c r="J228" s="2">
        <f t="shared" si="17"/>
        <v>0</v>
      </c>
    </row>
    <row r="229" spans="1:10" ht="55.35" customHeight="1" x14ac:dyDescent="0.25">
      <c r="A229" s="1" t="s">
        <v>623</v>
      </c>
      <c r="B229" s="1" t="s">
        <v>19</v>
      </c>
      <c r="C229" s="1" t="s">
        <v>621</v>
      </c>
      <c r="D229" s="1" t="s">
        <v>624</v>
      </c>
      <c r="E229" s="1" t="s">
        <v>64</v>
      </c>
      <c r="F229" s="2">
        <v>10.1</v>
      </c>
      <c r="G229" s="3">
        <v>0</v>
      </c>
      <c r="H229" s="3"/>
      <c r="I229" s="2">
        <f t="shared" si="16"/>
        <v>0</v>
      </c>
      <c r="J229" s="2">
        <f t="shared" si="17"/>
        <v>0</v>
      </c>
    </row>
    <row r="230" spans="1:10" ht="54.95" customHeight="1" x14ac:dyDescent="0.25">
      <c r="A230" s="1" t="s">
        <v>625</v>
      </c>
      <c r="B230" s="1" t="s">
        <v>19</v>
      </c>
      <c r="C230" s="1" t="s">
        <v>621</v>
      </c>
      <c r="D230" s="1" t="s">
        <v>626</v>
      </c>
      <c r="E230" s="1" t="s">
        <v>64</v>
      </c>
      <c r="F230" s="2">
        <v>37.200000000000003</v>
      </c>
      <c r="G230" s="3">
        <v>0</v>
      </c>
      <c r="H230" s="3"/>
      <c r="I230" s="2">
        <f t="shared" si="16"/>
        <v>0</v>
      </c>
      <c r="J230" s="2">
        <f t="shared" si="17"/>
        <v>0</v>
      </c>
    </row>
    <row r="231" spans="1:10" ht="58.5" customHeight="1" x14ac:dyDescent="0.25">
      <c r="A231" s="1" t="s">
        <v>627</v>
      </c>
      <c r="B231" s="1" t="s">
        <v>19</v>
      </c>
      <c r="C231" s="1" t="s">
        <v>621</v>
      </c>
      <c r="D231" s="1" t="s">
        <v>628</v>
      </c>
      <c r="E231" s="1" t="s">
        <v>64</v>
      </c>
      <c r="F231" s="2">
        <v>57.2</v>
      </c>
      <c r="G231" s="3">
        <v>0</v>
      </c>
      <c r="H231" s="3"/>
      <c r="I231" s="2">
        <f t="shared" si="16"/>
        <v>0</v>
      </c>
      <c r="J231" s="2">
        <f t="shared" si="17"/>
        <v>0</v>
      </c>
    </row>
    <row r="232" spans="1:10" ht="56.25" customHeight="1" x14ac:dyDescent="0.25">
      <c r="A232" s="1" t="s">
        <v>629</v>
      </c>
      <c r="B232" s="1" t="s">
        <v>19</v>
      </c>
      <c r="C232" s="1" t="s">
        <v>621</v>
      </c>
      <c r="D232" s="1" t="s">
        <v>630</v>
      </c>
      <c r="E232" s="1" t="s">
        <v>64</v>
      </c>
      <c r="F232" s="2">
        <v>10</v>
      </c>
      <c r="G232" s="3">
        <v>0</v>
      </c>
      <c r="H232" s="3"/>
      <c r="I232" s="2">
        <f t="shared" si="16"/>
        <v>0</v>
      </c>
      <c r="J232" s="2">
        <f t="shared" si="17"/>
        <v>0</v>
      </c>
    </row>
    <row r="233" spans="1:10" x14ac:dyDescent="0.25">
      <c r="A233" s="1" t="s">
        <v>631</v>
      </c>
      <c r="B233" s="1"/>
      <c r="C233" s="1"/>
      <c r="D233" s="1" t="s">
        <v>632</v>
      </c>
    </row>
    <row r="234" spans="1:10" ht="47.25" customHeight="1" x14ac:dyDescent="0.25">
      <c r="A234" s="1" t="s">
        <v>633</v>
      </c>
      <c r="B234" s="1" t="s">
        <v>19</v>
      </c>
      <c r="C234" s="1" t="s">
        <v>634</v>
      </c>
      <c r="D234" s="1" t="s">
        <v>635</v>
      </c>
      <c r="E234" s="1" t="s">
        <v>32</v>
      </c>
      <c r="F234" s="2">
        <v>1</v>
      </c>
      <c r="G234" s="3">
        <v>0</v>
      </c>
      <c r="H234" s="3"/>
      <c r="I234" s="2">
        <f t="shared" ref="I234:I245" si="18">ROUND(G234*(1 + H234/100),2)</f>
        <v>0</v>
      </c>
      <c r="J234" s="2">
        <f t="shared" ref="J234:J245" si="19">ROUND(F234*I234,2)</f>
        <v>0</v>
      </c>
    </row>
    <row r="235" spans="1:10" ht="27.4" customHeight="1" x14ac:dyDescent="0.25">
      <c r="A235" s="1" t="s">
        <v>636</v>
      </c>
      <c r="B235" s="1" t="s">
        <v>29</v>
      </c>
      <c r="C235" s="1" t="s">
        <v>637</v>
      </c>
      <c r="D235" s="1" t="s">
        <v>638</v>
      </c>
      <c r="E235" s="1" t="s">
        <v>32</v>
      </c>
      <c r="F235" s="2">
        <v>4</v>
      </c>
      <c r="G235" s="3">
        <v>0</v>
      </c>
      <c r="H235" s="3"/>
      <c r="I235" s="2">
        <f t="shared" si="18"/>
        <v>0</v>
      </c>
      <c r="J235" s="2">
        <f t="shared" si="19"/>
        <v>0</v>
      </c>
    </row>
    <row r="236" spans="1:10" ht="53.1" customHeight="1" x14ac:dyDescent="0.25">
      <c r="A236" s="1" t="s">
        <v>639</v>
      </c>
      <c r="B236" s="1" t="s">
        <v>19</v>
      </c>
      <c r="C236" s="1" t="s">
        <v>640</v>
      </c>
      <c r="D236" s="1" t="s">
        <v>641</v>
      </c>
      <c r="E236" s="1" t="s">
        <v>32</v>
      </c>
      <c r="F236" s="2">
        <v>3</v>
      </c>
      <c r="G236" s="3">
        <v>0</v>
      </c>
      <c r="H236" s="3"/>
      <c r="I236" s="2">
        <f t="shared" si="18"/>
        <v>0</v>
      </c>
      <c r="J236" s="2">
        <f t="shared" si="19"/>
        <v>0</v>
      </c>
    </row>
    <row r="237" spans="1:10" ht="47.65" customHeight="1" x14ac:dyDescent="0.25">
      <c r="A237" s="1" t="s">
        <v>642</v>
      </c>
      <c r="B237" s="1" t="s">
        <v>29</v>
      </c>
      <c r="C237" s="1" t="s">
        <v>643</v>
      </c>
      <c r="D237" s="1" t="s">
        <v>644</v>
      </c>
      <c r="E237" s="1" t="s">
        <v>32</v>
      </c>
      <c r="F237" s="2">
        <v>31</v>
      </c>
      <c r="G237" s="3">
        <v>0</v>
      </c>
      <c r="H237" s="3"/>
      <c r="I237" s="2">
        <f t="shared" si="18"/>
        <v>0</v>
      </c>
      <c r="J237" s="2">
        <f t="shared" si="19"/>
        <v>0</v>
      </c>
    </row>
    <row r="238" spans="1:10" ht="50.85" customHeight="1" x14ac:dyDescent="0.25">
      <c r="A238" s="1" t="s">
        <v>645</v>
      </c>
      <c r="B238" s="1" t="s">
        <v>19</v>
      </c>
      <c r="C238" s="1" t="s">
        <v>646</v>
      </c>
      <c r="D238" s="1" t="s">
        <v>647</v>
      </c>
      <c r="E238" s="1" t="s">
        <v>32</v>
      </c>
      <c r="F238" s="2">
        <v>2</v>
      </c>
      <c r="G238" s="3">
        <v>0</v>
      </c>
      <c r="H238" s="3"/>
      <c r="I238" s="2">
        <f t="shared" si="18"/>
        <v>0</v>
      </c>
      <c r="J238" s="2">
        <f t="shared" si="19"/>
        <v>0</v>
      </c>
    </row>
    <row r="239" spans="1:10" ht="48.6" customHeight="1" x14ac:dyDescent="0.25">
      <c r="A239" s="1" t="s">
        <v>648</v>
      </c>
      <c r="B239" s="1" t="s">
        <v>19</v>
      </c>
      <c r="C239" s="1" t="s">
        <v>649</v>
      </c>
      <c r="D239" s="1" t="s">
        <v>650</v>
      </c>
      <c r="E239" s="1" t="s">
        <v>32</v>
      </c>
      <c r="F239" s="2">
        <v>1</v>
      </c>
      <c r="G239" s="3">
        <v>0</v>
      </c>
      <c r="H239" s="3"/>
      <c r="I239" s="2">
        <f t="shared" si="18"/>
        <v>0</v>
      </c>
      <c r="J239" s="2">
        <f t="shared" si="19"/>
        <v>0</v>
      </c>
    </row>
    <row r="240" spans="1:10" ht="59.45" customHeight="1" x14ac:dyDescent="0.25">
      <c r="A240" s="1" t="s">
        <v>651</v>
      </c>
      <c r="B240" s="1" t="s">
        <v>19</v>
      </c>
      <c r="C240" s="1" t="s">
        <v>652</v>
      </c>
      <c r="D240" s="1" t="s">
        <v>653</v>
      </c>
      <c r="E240" s="1" t="s">
        <v>32</v>
      </c>
      <c r="F240" s="2">
        <v>1</v>
      </c>
      <c r="G240" s="3">
        <v>0</v>
      </c>
      <c r="H240" s="3"/>
      <c r="I240" s="2">
        <f t="shared" si="18"/>
        <v>0</v>
      </c>
      <c r="J240" s="2">
        <f t="shared" si="19"/>
        <v>0</v>
      </c>
    </row>
    <row r="241" spans="1:10" ht="48.2" customHeight="1" x14ac:dyDescent="0.25">
      <c r="A241" s="1" t="s">
        <v>654</v>
      </c>
      <c r="B241" s="1" t="s">
        <v>19</v>
      </c>
      <c r="C241" s="1" t="s">
        <v>655</v>
      </c>
      <c r="D241" s="1" t="s">
        <v>656</v>
      </c>
      <c r="E241" s="1" t="s">
        <v>32</v>
      </c>
      <c r="F241" s="2">
        <v>17</v>
      </c>
      <c r="G241" s="3">
        <v>0</v>
      </c>
      <c r="H241" s="3"/>
      <c r="I241" s="2">
        <f t="shared" si="18"/>
        <v>0</v>
      </c>
      <c r="J241" s="2">
        <f t="shared" si="19"/>
        <v>0</v>
      </c>
    </row>
    <row r="242" spans="1:10" ht="58.9" customHeight="1" x14ac:dyDescent="0.25">
      <c r="A242" s="1" t="s">
        <v>657</v>
      </c>
      <c r="B242" s="1" t="s">
        <v>19</v>
      </c>
      <c r="C242" s="1" t="s">
        <v>658</v>
      </c>
      <c r="D242" s="1" t="s">
        <v>659</v>
      </c>
      <c r="E242" s="1" t="s">
        <v>32</v>
      </c>
      <c r="F242" s="2">
        <v>8</v>
      </c>
      <c r="G242" s="3">
        <v>0</v>
      </c>
      <c r="H242" s="3"/>
      <c r="I242" s="2">
        <f t="shared" si="18"/>
        <v>0</v>
      </c>
      <c r="J242" s="2">
        <f t="shared" si="19"/>
        <v>0</v>
      </c>
    </row>
    <row r="243" spans="1:10" ht="24.75" customHeight="1" x14ac:dyDescent="0.25">
      <c r="A243" s="1" t="s">
        <v>660</v>
      </c>
      <c r="B243" s="1" t="s">
        <v>29</v>
      </c>
      <c r="C243" s="1" t="s">
        <v>661</v>
      </c>
      <c r="D243" s="1" t="s">
        <v>662</v>
      </c>
      <c r="E243" s="1" t="s">
        <v>32</v>
      </c>
      <c r="F243" s="2">
        <v>118</v>
      </c>
      <c r="G243" s="3">
        <v>0</v>
      </c>
      <c r="H243" s="3"/>
      <c r="I243" s="2">
        <f t="shared" si="18"/>
        <v>0</v>
      </c>
      <c r="J243" s="2">
        <f t="shared" si="19"/>
        <v>0</v>
      </c>
    </row>
    <row r="244" spans="1:10" ht="47.25" customHeight="1" x14ac:dyDescent="0.25">
      <c r="A244" s="1" t="s">
        <v>663</v>
      </c>
      <c r="B244" s="1" t="s">
        <v>29</v>
      </c>
      <c r="C244" s="1" t="s">
        <v>664</v>
      </c>
      <c r="D244" s="1" t="s">
        <v>665</v>
      </c>
      <c r="E244" s="1" t="s">
        <v>32</v>
      </c>
      <c r="F244" s="2">
        <v>46</v>
      </c>
      <c r="G244" s="3">
        <v>0</v>
      </c>
      <c r="H244" s="3"/>
      <c r="I244" s="2">
        <f t="shared" si="18"/>
        <v>0</v>
      </c>
      <c r="J244" s="2">
        <f t="shared" si="19"/>
        <v>0</v>
      </c>
    </row>
    <row r="245" spans="1:10" ht="47.25" customHeight="1" x14ac:dyDescent="0.25">
      <c r="A245" s="1" t="s">
        <v>666</v>
      </c>
      <c r="B245" s="1" t="s">
        <v>29</v>
      </c>
      <c r="C245" s="1" t="s">
        <v>667</v>
      </c>
      <c r="D245" s="1" t="s">
        <v>668</v>
      </c>
      <c r="E245" s="1" t="s">
        <v>32</v>
      </c>
      <c r="F245" s="2">
        <v>13</v>
      </c>
      <c r="G245" s="3">
        <v>0</v>
      </c>
      <c r="H245" s="3"/>
      <c r="I245" s="2">
        <f t="shared" si="18"/>
        <v>0</v>
      </c>
      <c r="J245" s="2">
        <f t="shared" si="19"/>
        <v>0</v>
      </c>
    </row>
    <row r="246" spans="1:10" x14ac:dyDescent="0.25">
      <c r="A246" s="1" t="s">
        <v>669</v>
      </c>
      <c r="B246" s="1"/>
      <c r="C246" s="1"/>
      <c r="D246" s="1" t="s">
        <v>670</v>
      </c>
    </row>
    <row r="247" spans="1:10" ht="36.4" customHeight="1" x14ac:dyDescent="0.25">
      <c r="A247" s="1" t="s">
        <v>671</v>
      </c>
      <c r="B247" s="1" t="s">
        <v>29</v>
      </c>
      <c r="C247" s="1" t="s">
        <v>672</v>
      </c>
      <c r="D247" s="1" t="s">
        <v>673</v>
      </c>
      <c r="E247" s="1" t="s">
        <v>32</v>
      </c>
      <c r="F247" s="2">
        <v>27</v>
      </c>
      <c r="G247" s="3">
        <v>0</v>
      </c>
      <c r="H247" s="3"/>
      <c r="I247" s="2">
        <f>ROUND(G247*(1 + H247/100),2)</f>
        <v>0</v>
      </c>
      <c r="J247" s="2">
        <f>ROUND(F247*I247,2)</f>
        <v>0</v>
      </c>
    </row>
    <row r="248" spans="1:10" ht="42.4" customHeight="1" x14ac:dyDescent="0.25">
      <c r="A248" s="1" t="s">
        <v>674</v>
      </c>
      <c r="B248" s="1" t="s">
        <v>29</v>
      </c>
      <c r="C248" s="1" t="s">
        <v>675</v>
      </c>
      <c r="D248" s="1" t="s">
        <v>676</v>
      </c>
      <c r="E248" s="1" t="s">
        <v>32</v>
      </c>
      <c r="F248" s="2">
        <v>3</v>
      </c>
      <c r="G248" s="3">
        <v>0</v>
      </c>
      <c r="H248" s="3"/>
      <c r="I248" s="2">
        <f>ROUND(G248*(1 + H248/100),2)</f>
        <v>0</v>
      </c>
      <c r="J248" s="2">
        <f>ROUND(F248*I248,2)</f>
        <v>0</v>
      </c>
    </row>
    <row r="249" spans="1:10" ht="43.7" customHeight="1" x14ac:dyDescent="0.25">
      <c r="A249" s="1" t="s">
        <v>677</v>
      </c>
      <c r="B249" s="1" t="s">
        <v>29</v>
      </c>
      <c r="C249" s="1" t="s">
        <v>678</v>
      </c>
      <c r="D249" s="1" t="s">
        <v>679</v>
      </c>
      <c r="E249" s="1" t="s">
        <v>32</v>
      </c>
      <c r="F249" s="2">
        <v>5</v>
      </c>
      <c r="G249" s="3">
        <v>0</v>
      </c>
      <c r="H249" s="3"/>
      <c r="I249" s="2">
        <f>ROUND(G249*(1 + H249/100),2)</f>
        <v>0</v>
      </c>
      <c r="J249" s="2">
        <f>ROUND(F249*I249,2)</f>
        <v>0</v>
      </c>
    </row>
    <row r="250" spans="1:10" x14ac:dyDescent="0.25">
      <c r="A250" s="1" t="s">
        <v>680</v>
      </c>
      <c r="B250" s="1"/>
      <c r="C250" s="1"/>
      <c r="D250" s="1" t="s">
        <v>681</v>
      </c>
    </row>
    <row r="251" spans="1:10" ht="59.45" customHeight="1" x14ac:dyDescent="0.25">
      <c r="A251" s="1" t="s">
        <v>682</v>
      </c>
      <c r="B251" s="1" t="s">
        <v>29</v>
      </c>
      <c r="C251" s="1" t="s">
        <v>683</v>
      </c>
      <c r="D251" s="1" t="s">
        <v>684</v>
      </c>
      <c r="E251" s="1" t="s">
        <v>32</v>
      </c>
      <c r="F251" s="2">
        <v>1</v>
      </c>
      <c r="G251" s="3">
        <v>0</v>
      </c>
      <c r="H251" s="3"/>
      <c r="I251" s="2">
        <f>ROUND(G251*(1 + H251/100),2)</f>
        <v>0</v>
      </c>
      <c r="J251" s="2">
        <f>ROUND(F251*I251,2)</f>
        <v>0</v>
      </c>
    </row>
    <row r="252" spans="1:10" x14ac:dyDescent="0.25">
      <c r="A252" s="1" t="s">
        <v>685</v>
      </c>
      <c r="B252" s="1"/>
      <c r="C252" s="1"/>
      <c r="D252" s="1" t="s">
        <v>686</v>
      </c>
    </row>
    <row r="253" spans="1:10" x14ac:dyDescent="0.25">
      <c r="A253" s="1" t="s">
        <v>687</v>
      </c>
      <c r="B253" s="1"/>
      <c r="C253" s="1"/>
      <c r="D253" s="1" t="s">
        <v>476</v>
      </c>
    </row>
    <row r="254" spans="1:10" ht="54.95" customHeight="1" x14ac:dyDescent="0.25">
      <c r="A254" s="1" t="s">
        <v>688</v>
      </c>
      <c r="B254" s="1" t="s">
        <v>19</v>
      </c>
      <c r="C254" s="1" t="s">
        <v>487</v>
      </c>
      <c r="D254" s="1" t="s">
        <v>488</v>
      </c>
      <c r="E254" s="1" t="s">
        <v>32</v>
      </c>
      <c r="F254" s="2">
        <v>56</v>
      </c>
      <c r="G254" s="3">
        <v>0</v>
      </c>
      <c r="H254" s="3"/>
      <c r="I254" s="2">
        <f t="shared" ref="I254:I259" si="20">ROUND(G254*(1 + H254/100),2)</f>
        <v>0</v>
      </c>
      <c r="J254" s="2">
        <f t="shared" ref="J254:J259" si="21">ROUND(F254*I254,2)</f>
        <v>0</v>
      </c>
    </row>
    <row r="255" spans="1:10" ht="61.15" customHeight="1" x14ac:dyDescent="0.25">
      <c r="A255" s="1" t="s">
        <v>689</v>
      </c>
      <c r="B255" s="1" t="s">
        <v>19</v>
      </c>
      <c r="C255" s="1" t="s">
        <v>490</v>
      </c>
      <c r="D255" s="1" t="s">
        <v>491</v>
      </c>
      <c r="E255" s="1" t="s">
        <v>32</v>
      </c>
      <c r="F255" s="2">
        <v>13</v>
      </c>
      <c r="G255" s="3">
        <v>0</v>
      </c>
      <c r="H255" s="3"/>
      <c r="I255" s="2">
        <f t="shared" si="20"/>
        <v>0</v>
      </c>
      <c r="J255" s="2">
        <f t="shared" si="21"/>
        <v>0</v>
      </c>
    </row>
    <row r="256" spans="1:10" ht="59.45" customHeight="1" x14ac:dyDescent="0.25">
      <c r="A256" s="1" t="s">
        <v>690</v>
      </c>
      <c r="B256" s="1" t="s">
        <v>19</v>
      </c>
      <c r="C256" s="1" t="s">
        <v>496</v>
      </c>
      <c r="D256" s="1" t="s">
        <v>497</v>
      </c>
      <c r="E256" s="1" t="s">
        <v>64</v>
      </c>
      <c r="F256" s="2">
        <v>106.8</v>
      </c>
      <c r="G256" s="3">
        <v>0</v>
      </c>
      <c r="H256" s="3"/>
      <c r="I256" s="2">
        <f t="shared" si="20"/>
        <v>0</v>
      </c>
      <c r="J256" s="2">
        <f t="shared" si="21"/>
        <v>0</v>
      </c>
    </row>
    <row r="257" spans="1:10" ht="49.9" customHeight="1" x14ac:dyDescent="0.25">
      <c r="A257" s="1" t="s">
        <v>691</v>
      </c>
      <c r="B257" s="1" t="s">
        <v>29</v>
      </c>
      <c r="C257" s="1" t="s">
        <v>692</v>
      </c>
      <c r="D257" s="1" t="s">
        <v>503</v>
      </c>
      <c r="E257" s="1" t="s">
        <v>32</v>
      </c>
      <c r="F257" s="2">
        <v>146</v>
      </c>
      <c r="G257" s="3">
        <v>0</v>
      </c>
      <c r="H257" s="3"/>
      <c r="I257" s="2">
        <f t="shared" si="20"/>
        <v>0</v>
      </c>
      <c r="J257" s="2">
        <f t="shared" si="21"/>
        <v>0</v>
      </c>
    </row>
    <row r="258" spans="1:10" ht="79.150000000000006" customHeight="1" x14ac:dyDescent="0.25">
      <c r="A258" s="1" t="s">
        <v>693</v>
      </c>
      <c r="B258" s="1" t="s">
        <v>19</v>
      </c>
      <c r="C258" s="1" t="s">
        <v>694</v>
      </c>
      <c r="D258" s="1" t="s">
        <v>695</v>
      </c>
      <c r="E258" s="1" t="s">
        <v>64</v>
      </c>
      <c r="F258" s="2">
        <v>34</v>
      </c>
      <c r="G258" s="3">
        <v>0</v>
      </c>
      <c r="H258" s="3"/>
      <c r="I258" s="2">
        <f t="shared" si="20"/>
        <v>0</v>
      </c>
      <c r="J258" s="2">
        <f t="shared" si="21"/>
        <v>0</v>
      </c>
    </row>
    <row r="259" spans="1:10" ht="29.65" customHeight="1" x14ac:dyDescent="0.25">
      <c r="A259" s="1" t="s">
        <v>696</v>
      </c>
      <c r="B259" s="1" t="s">
        <v>29</v>
      </c>
      <c r="C259" s="1" t="s">
        <v>697</v>
      </c>
      <c r="D259" s="1" t="s">
        <v>698</v>
      </c>
      <c r="E259" s="1" t="s">
        <v>64</v>
      </c>
      <c r="F259" s="2">
        <v>34.6</v>
      </c>
      <c r="G259" s="3">
        <v>0</v>
      </c>
      <c r="H259" s="3"/>
      <c r="I259" s="2">
        <f t="shared" si="20"/>
        <v>0</v>
      </c>
      <c r="J259" s="2">
        <f t="shared" si="21"/>
        <v>0</v>
      </c>
    </row>
    <row r="260" spans="1:10" x14ac:dyDescent="0.25">
      <c r="A260" s="1" t="s">
        <v>699</v>
      </c>
      <c r="B260" s="1"/>
      <c r="C260" s="1"/>
      <c r="D260" s="1" t="s">
        <v>700</v>
      </c>
    </row>
    <row r="261" spans="1:10" ht="33.75" customHeight="1" x14ac:dyDescent="0.25">
      <c r="A261" s="1" t="s">
        <v>701</v>
      </c>
      <c r="B261" s="1" t="s">
        <v>19</v>
      </c>
      <c r="C261" s="1" t="s">
        <v>702</v>
      </c>
      <c r="D261" s="1" t="s">
        <v>703</v>
      </c>
      <c r="E261" s="1" t="s">
        <v>32</v>
      </c>
      <c r="F261" s="2">
        <v>1</v>
      </c>
      <c r="G261" s="3">
        <v>0</v>
      </c>
      <c r="H261" s="3"/>
      <c r="I261" s="2">
        <f t="shared" ref="I261:I266" si="22">ROUND(G261*(1 + H261/100),2)</f>
        <v>0</v>
      </c>
      <c r="J261" s="2">
        <f t="shared" ref="J261:J266" si="23">ROUND(F261*I261,2)</f>
        <v>0</v>
      </c>
    </row>
    <row r="262" spans="1:10" ht="22.15" customHeight="1" x14ac:dyDescent="0.25">
      <c r="A262" s="1" t="s">
        <v>704</v>
      </c>
      <c r="B262" s="1" t="s">
        <v>29</v>
      </c>
      <c r="C262" s="1" t="s">
        <v>705</v>
      </c>
      <c r="D262" s="1" t="s">
        <v>706</v>
      </c>
      <c r="E262" s="1" t="s">
        <v>32</v>
      </c>
      <c r="F262" s="2">
        <v>1</v>
      </c>
      <c r="G262" s="3">
        <v>0</v>
      </c>
      <c r="H262" s="3"/>
      <c r="I262" s="2">
        <f t="shared" si="22"/>
        <v>0</v>
      </c>
      <c r="J262" s="2">
        <f t="shared" si="23"/>
        <v>0</v>
      </c>
    </row>
    <row r="263" spans="1:10" ht="50.85" customHeight="1" x14ac:dyDescent="0.25">
      <c r="A263" s="1" t="s">
        <v>707</v>
      </c>
      <c r="B263" s="1" t="s">
        <v>19</v>
      </c>
      <c r="C263" s="1" t="s">
        <v>708</v>
      </c>
      <c r="D263" s="1" t="s">
        <v>709</v>
      </c>
      <c r="E263" s="1" t="s">
        <v>32</v>
      </c>
      <c r="F263" s="2">
        <v>1</v>
      </c>
      <c r="G263" s="3">
        <v>0</v>
      </c>
      <c r="H263" s="3"/>
      <c r="I263" s="2">
        <f t="shared" si="22"/>
        <v>0</v>
      </c>
      <c r="J263" s="2">
        <f t="shared" si="23"/>
        <v>0</v>
      </c>
    </row>
    <row r="264" spans="1:10" ht="39.200000000000003" customHeight="1" x14ac:dyDescent="0.25">
      <c r="A264" s="1" t="s">
        <v>710</v>
      </c>
      <c r="B264" s="1" t="s">
        <v>19</v>
      </c>
      <c r="C264" s="1" t="s">
        <v>711</v>
      </c>
      <c r="D264" s="1" t="s">
        <v>712</v>
      </c>
      <c r="E264" s="1" t="s">
        <v>32</v>
      </c>
      <c r="F264" s="2">
        <v>8</v>
      </c>
      <c r="G264" s="3">
        <v>0</v>
      </c>
      <c r="H264" s="3"/>
      <c r="I264" s="2">
        <f t="shared" si="22"/>
        <v>0</v>
      </c>
      <c r="J264" s="2">
        <f t="shared" si="23"/>
        <v>0</v>
      </c>
    </row>
    <row r="265" spans="1:10" ht="69.400000000000006" customHeight="1" x14ac:dyDescent="0.25">
      <c r="A265" s="1" t="s">
        <v>713</v>
      </c>
      <c r="B265" s="1" t="s">
        <v>19</v>
      </c>
      <c r="C265" s="1" t="s">
        <v>714</v>
      </c>
      <c r="D265" s="1" t="s">
        <v>715</v>
      </c>
      <c r="E265" s="1" t="s">
        <v>32</v>
      </c>
      <c r="F265" s="2">
        <v>1</v>
      </c>
      <c r="G265" s="3">
        <v>0</v>
      </c>
      <c r="H265" s="3"/>
      <c r="I265" s="2">
        <f t="shared" si="22"/>
        <v>0</v>
      </c>
      <c r="J265" s="2">
        <f t="shared" si="23"/>
        <v>0</v>
      </c>
    </row>
    <row r="266" spans="1:10" ht="35.1" customHeight="1" x14ac:dyDescent="0.25">
      <c r="A266" s="1" t="s">
        <v>716</v>
      </c>
      <c r="B266" s="1" t="s">
        <v>29</v>
      </c>
      <c r="C266" s="1" t="s">
        <v>717</v>
      </c>
      <c r="D266" s="1" t="s">
        <v>718</v>
      </c>
      <c r="E266" s="1" t="s">
        <v>32</v>
      </c>
      <c r="F266" s="2">
        <v>1</v>
      </c>
      <c r="G266" s="3">
        <v>0</v>
      </c>
      <c r="H266" s="3"/>
      <c r="I266" s="2">
        <f t="shared" si="22"/>
        <v>0</v>
      </c>
      <c r="J266" s="2">
        <f t="shared" si="23"/>
        <v>0</v>
      </c>
    </row>
    <row r="267" spans="1:10" x14ac:dyDescent="0.25">
      <c r="A267" s="1" t="s">
        <v>719</v>
      </c>
      <c r="B267" s="1"/>
      <c r="C267" s="1"/>
      <c r="D267" s="1" t="s">
        <v>720</v>
      </c>
    </row>
    <row r="268" spans="1:10" ht="24.75" customHeight="1" x14ac:dyDescent="0.25">
      <c r="A268" s="1" t="s">
        <v>721</v>
      </c>
      <c r="B268" s="1" t="s">
        <v>29</v>
      </c>
      <c r="C268" s="1" t="s">
        <v>661</v>
      </c>
      <c r="D268" s="1" t="s">
        <v>662</v>
      </c>
      <c r="E268" s="1" t="s">
        <v>32</v>
      </c>
      <c r="F268" s="2">
        <v>15</v>
      </c>
      <c r="G268" s="3">
        <v>0</v>
      </c>
      <c r="H268" s="3"/>
      <c r="I268" s="2">
        <f>ROUND(G268*(1 + H268/100),2)</f>
        <v>0</v>
      </c>
      <c r="J268" s="2">
        <f>ROUND(F268*I268,2)</f>
        <v>0</v>
      </c>
    </row>
    <row r="269" spans="1:10" ht="27.4" customHeight="1" x14ac:dyDescent="0.25">
      <c r="A269" s="1" t="s">
        <v>722</v>
      </c>
      <c r="B269" s="1" t="s">
        <v>29</v>
      </c>
      <c r="C269" s="1" t="s">
        <v>637</v>
      </c>
      <c r="D269" s="1" t="s">
        <v>638</v>
      </c>
      <c r="E269" s="1" t="s">
        <v>32</v>
      </c>
      <c r="F269" s="2">
        <v>1</v>
      </c>
      <c r="G269" s="3">
        <v>0</v>
      </c>
      <c r="H269" s="3"/>
      <c r="I269" s="2">
        <f>ROUND(G269*(1 + H269/100),2)</f>
        <v>0</v>
      </c>
      <c r="J269" s="2">
        <f>ROUND(F269*I269,2)</f>
        <v>0</v>
      </c>
    </row>
    <row r="270" spans="1:10" ht="26.65" customHeight="1" x14ac:dyDescent="0.25">
      <c r="A270" s="1" t="s">
        <v>723</v>
      </c>
      <c r="B270" s="1" t="s">
        <v>19</v>
      </c>
      <c r="C270" s="1" t="s">
        <v>724</v>
      </c>
      <c r="D270" s="1" t="s">
        <v>725</v>
      </c>
      <c r="E270" s="1" t="s">
        <v>32</v>
      </c>
      <c r="F270" s="2">
        <v>40</v>
      </c>
      <c r="G270" s="3">
        <v>0</v>
      </c>
      <c r="H270" s="3"/>
      <c r="I270" s="2">
        <f>ROUND(G270*(1 + H270/100),2)</f>
        <v>0</v>
      </c>
      <c r="J270" s="2">
        <f>ROUND(F270*I270,2)</f>
        <v>0</v>
      </c>
    </row>
    <row r="271" spans="1:10" ht="27" customHeight="1" x14ac:dyDescent="0.25">
      <c r="A271" s="1" t="s">
        <v>726</v>
      </c>
      <c r="B271" s="1" t="s">
        <v>29</v>
      </c>
      <c r="C271" s="1" t="s">
        <v>727</v>
      </c>
      <c r="D271" s="1" t="s">
        <v>728</v>
      </c>
      <c r="E271" s="1" t="s">
        <v>32</v>
      </c>
      <c r="F271" s="2">
        <v>1</v>
      </c>
      <c r="G271" s="3">
        <v>0</v>
      </c>
      <c r="H271" s="3"/>
      <c r="I271" s="2">
        <f>ROUND(G271*(1 + H271/100),2)</f>
        <v>0</v>
      </c>
      <c r="J271" s="2">
        <f>ROUND(F271*I271,2)</f>
        <v>0</v>
      </c>
    </row>
    <row r="272" spans="1:10" ht="48.2" customHeight="1" x14ac:dyDescent="0.25">
      <c r="A272" s="1" t="s">
        <v>729</v>
      </c>
      <c r="B272" s="1" t="s">
        <v>19</v>
      </c>
      <c r="C272" s="1" t="s">
        <v>730</v>
      </c>
      <c r="D272" s="1" t="s">
        <v>731</v>
      </c>
      <c r="E272" s="1" t="s">
        <v>64</v>
      </c>
      <c r="F272" s="2">
        <v>680</v>
      </c>
      <c r="G272" s="3">
        <v>0</v>
      </c>
      <c r="H272" s="3"/>
      <c r="I272" s="2">
        <f>ROUND(G272*(1 + H272/100),2)</f>
        <v>0</v>
      </c>
      <c r="J272" s="2">
        <f>ROUND(F272*I272,2)</f>
        <v>0</v>
      </c>
    </row>
    <row r="273" spans="1:10" x14ac:dyDescent="0.25">
      <c r="A273" s="1" t="s">
        <v>732</v>
      </c>
      <c r="B273" s="1"/>
      <c r="C273" s="1"/>
      <c r="D273" s="1" t="s">
        <v>733</v>
      </c>
    </row>
    <row r="274" spans="1:10" x14ac:dyDescent="0.25">
      <c r="A274" s="1" t="s">
        <v>734</v>
      </c>
      <c r="B274" s="1"/>
      <c r="C274" s="1"/>
      <c r="D274" s="1" t="s">
        <v>735</v>
      </c>
    </row>
    <row r="275" spans="1:10" ht="51.75" customHeight="1" x14ac:dyDescent="0.25">
      <c r="A275" s="1" t="s">
        <v>736</v>
      </c>
      <c r="B275" s="1" t="s">
        <v>19</v>
      </c>
      <c r="C275" s="1" t="s">
        <v>737</v>
      </c>
      <c r="D275" s="1" t="s">
        <v>738</v>
      </c>
      <c r="E275" s="1" t="s">
        <v>32</v>
      </c>
      <c r="F275" s="2">
        <v>4</v>
      </c>
      <c r="G275" s="3">
        <v>0</v>
      </c>
      <c r="H275" s="3"/>
      <c r="I275" s="2">
        <f>ROUND(G275*(1 + H275/100),2)</f>
        <v>0</v>
      </c>
      <c r="J275" s="2">
        <f>ROUND(F275*I275,2)</f>
        <v>0</v>
      </c>
    </row>
    <row r="276" spans="1:10" ht="52.15" customHeight="1" x14ac:dyDescent="0.25">
      <c r="A276" s="1" t="s">
        <v>739</v>
      </c>
      <c r="B276" s="1" t="s">
        <v>19</v>
      </c>
      <c r="C276" s="1" t="s">
        <v>740</v>
      </c>
      <c r="D276" s="1" t="s">
        <v>741</v>
      </c>
      <c r="E276" s="1" t="s">
        <v>32</v>
      </c>
      <c r="F276" s="2">
        <v>5</v>
      </c>
      <c r="G276" s="3">
        <v>0</v>
      </c>
      <c r="H276" s="3"/>
      <c r="I276" s="2">
        <f>ROUND(G276*(1 + H276/100),2)</f>
        <v>0</v>
      </c>
      <c r="J276" s="2">
        <f>ROUND(F276*I276,2)</f>
        <v>0</v>
      </c>
    </row>
    <row r="277" spans="1:10" ht="52.15" customHeight="1" x14ac:dyDescent="0.25">
      <c r="A277" s="1" t="s">
        <v>742</v>
      </c>
      <c r="B277" s="1" t="s">
        <v>19</v>
      </c>
      <c r="C277" s="1" t="s">
        <v>743</v>
      </c>
      <c r="D277" s="1" t="s">
        <v>744</v>
      </c>
      <c r="E277" s="1" t="s">
        <v>32</v>
      </c>
      <c r="F277" s="2">
        <v>1</v>
      </c>
      <c r="G277" s="3">
        <v>0</v>
      </c>
      <c r="H277" s="3"/>
      <c r="I277" s="2">
        <f>ROUND(G277*(1 + H277/100),2)</f>
        <v>0</v>
      </c>
      <c r="J277" s="2">
        <f>ROUND(F277*I277,2)</f>
        <v>0</v>
      </c>
    </row>
    <row r="278" spans="1:10" ht="49.15" customHeight="1" x14ac:dyDescent="0.25">
      <c r="A278" s="1" t="s">
        <v>745</v>
      </c>
      <c r="B278" s="1" t="s">
        <v>19</v>
      </c>
      <c r="C278" s="1" t="s">
        <v>746</v>
      </c>
      <c r="D278" s="1" t="s">
        <v>747</v>
      </c>
      <c r="E278" s="1" t="s">
        <v>32</v>
      </c>
      <c r="F278" s="2">
        <v>1</v>
      </c>
      <c r="G278" s="3">
        <v>0</v>
      </c>
      <c r="H278" s="3"/>
      <c r="I278" s="2">
        <f>ROUND(G278*(1 + H278/100),2)</f>
        <v>0</v>
      </c>
      <c r="J278" s="2">
        <f>ROUND(F278*I278,2)</f>
        <v>0</v>
      </c>
    </row>
    <row r="279" spans="1:10" x14ac:dyDescent="0.25">
      <c r="A279" s="1" t="s">
        <v>748</v>
      </c>
      <c r="B279" s="1"/>
      <c r="C279" s="1"/>
      <c r="D279" s="1" t="s">
        <v>476</v>
      </c>
    </row>
    <row r="280" spans="1:10" ht="60.75" customHeight="1" x14ac:dyDescent="0.25">
      <c r="A280" s="1" t="s">
        <v>749</v>
      </c>
      <c r="B280" s="1" t="s">
        <v>19</v>
      </c>
      <c r="C280" s="1" t="s">
        <v>319</v>
      </c>
      <c r="D280" s="1" t="s">
        <v>320</v>
      </c>
      <c r="E280" s="1" t="s">
        <v>64</v>
      </c>
      <c r="F280" s="2">
        <v>30</v>
      </c>
      <c r="G280" s="3">
        <v>0</v>
      </c>
      <c r="H280" s="3"/>
      <c r="I280" s="2">
        <f t="shared" ref="I280:I290" si="24">ROUND(G280*(1 + H280/100),2)</f>
        <v>0</v>
      </c>
      <c r="J280" s="2">
        <f t="shared" ref="J280:J290" si="25">ROUND(F280*I280,2)</f>
        <v>0</v>
      </c>
    </row>
    <row r="281" spans="1:10" ht="60.75" customHeight="1" x14ac:dyDescent="0.25">
      <c r="A281" s="1" t="s">
        <v>750</v>
      </c>
      <c r="B281" s="1" t="s">
        <v>19</v>
      </c>
      <c r="C281" s="1" t="s">
        <v>212</v>
      </c>
      <c r="D281" s="1" t="s">
        <v>213</v>
      </c>
      <c r="E281" s="1" t="s">
        <v>64</v>
      </c>
      <c r="F281" s="2">
        <v>30</v>
      </c>
      <c r="G281" s="3">
        <v>0</v>
      </c>
      <c r="H281" s="3"/>
      <c r="I281" s="2">
        <f t="shared" si="24"/>
        <v>0</v>
      </c>
      <c r="J281" s="2">
        <f t="shared" si="25"/>
        <v>0</v>
      </c>
    </row>
    <row r="282" spans="1:10" ht="58.15" customHeight="1" x14ac:dyDescent="0.25">
      <c r="A282" s="1" t="s">
        <v>751</v>
      </c>
      <c r="B282" s="1" t="s">
        <v>19</v>
      </c>
      <c r="C282" s="1" t="s">
        <v>752</v>
      </c>
      <c r="D282" s="1" t="s">
        <v>753</v>
      </c>
      <c r="E282" s="1" t="s">
        <v>32</v>
      </c>
      <c r="F282" s="2">
        <v>13</v>
      </c>
      <c r="G282" s="3">
        <v>0</v>
      </c>
      <c r="H282" s="3"/>
      <c r="I282" s="2">
        <f t="shared" si="24"/>
        <v>0</v>
      </c>
      <c r="J282" s="2">
        <f t="shared" si="25"/>
        <v>0</v>
      </c>
    </row>
    <row r="283" spans="1:10" ht="76.150000000000006" customHeight="1" x14ac:dyDescent="0.25">
      <c r="A283" s="1" t="s">
        <v>754</v>
      </c>
      <c r="B283" s="1" t="s">
        <v>19</v>
      </c>
      <c r="C283" s="1" t="s">
        <v>755</v>
      </c>
      <c r="D283" s="1" t="s">
        <v>756</v>
      </c>
      <c r="E283" s="1" t="s">
        <v>64</v>
      </c>
      <c r="F283" s="2">
        <v>185</v>
      </c>
      <c r="G283" s="3">
        <v>0</v>
      </c>
      <c r="H283" s="3"/>
      <c r="I283" s="2">
        <f t="shared" si="24"/>
        <v>0</v>
      </c>
      <c r="J283" s="2">
        <f t="shared" si="25"/>
        <v>0</v>
      </c>
    </row>
    <row r="284" spans="1:10" ht="76.150000000000006" customHeight="1" x14ac:dyDescent="0.25">
      <c r="A284" s="1" t="s">
        <v>757</v>
      </c>
      <c r="B284" s="1" t="s">
        <v>19</v>
      </c>
      <c r="C284" s="1" t="s">
        <v>758</v>
      </c>
      <c r="D284" s="1" t="s">
        <v>759</v>
      </c>
      <c r="E284" s="1" t="s">
        <v>64</v>
      </c>
      <c r="F284" s="2">
        <v>85</v>
      </c>
      <c r="G284" s="3">
        <v>0</v>
      </c>
      <c r="H284" s="3"/>
      <c r="I284" s="2">
        <f t="shared" si="24"/>
        <v>0</v>
      </c>
      <c r="J284" s="2">
        <f t="shared" si="25"/>
        <v>0</v>
      </c>
    </row>
    <row r="285" spans="1:10" ht="76.150000000000006" customHeight="1" x14ac:dyDescent="0.25">
      <c r="A285" s="1" t="s">
        <v>760</v>
      </c>
      <c r="B285" s="1" t="s">
        <v>19</v>
      </c>
      <c r="C285" s="1" t="s">
        <v>761</v>
      </c>
      <c r="D285" s="1" t="s">
        <v>762</v>
      </c>
      <c r="E285" s="1" t="s">
        <v>64</v>
      </c>
      <c r="F285" s="2">
        <v>90</v>
      </c>
      <c r="G285" s="3">
        <v>0</v>
      </c>
      <c r="H285" s="3"/>
      <c r="I285" s="2">
        <f t="shared" si="24"/>
        <v>0</v>
      </c>
      <c r="J285" s="2">
        <f t="shared" si="25"/>
        <v>0</v>
      </c>
    </row>
    <row r="286" spans="1:10" ht="74.650000000000006" customHeight="1" x14ac:dyDescent="0.25">
      <c r="A286" s="1" t="s">
        <v>763</v>
      </c>
      <c r="B286" s="1" t="s">
        <v>19</v>
      </c>
      <c r="C286" s="1" t="s">
        <v>764</v>
      </c>
      <c r="D286" s="1" t="s">
        <v>765</v>
      </c>
      <c r="E286" s="1" t="s">
        <v>64</v>
      </c>
      <c r="F286" s="2">
        <v>40</v>
      </c>
      <c r="G286" s="3">
        <v>0</v>
      </c>
      <c r="H286" s="3"/>
      <c r="I286" s="2">
        <f t="shared" si="24"/>
        <v>0</v>
      </c>
      <c r="J286" s="2">
        <f t="shared" si="25"/>
        <v>0</v>
      </c>
    </row>
    <row r="287" spans="1:10" ht="61.7" customHeight="1" x14ac:dyDescent="0.25">
      <c r="A287" s="1" t="s">
        <v>766</v>
      </c>
      <c r="B287" s="1" t="s">
        <v>19</v>
      </c>
      <c r="C287" s="1" t="s">
        <v>767</v>
      </c>
      <c r="D287" s="1" t="s">
        <v>768</v>
      </c>
      <c r="E287" s="1" t="s">
        <v>64</v>
      </c>
      <c r="F287" s="2">
        <v>200</v>
      </c>
      <c r="G287" s="3">
        <v>0</v>
      </c>
      <c r="H287" s="3"/>
      <c r="I287" s="2">
        <f t="shared" si="24"/>
        <v>0</v>
      </c>
      <c r="J287" s="2">
        <f t="shared" si="25"/>
        <v>0</v>
      </c>
    </row>
    <row r="288" spans="1:10" ht="27" customHeight="1" x14ac:dyDescent="0.25">
      <c r="A288" s="1" t="s">
        <v>769</v>
      </c>
      <c r="B288" s="1" t="s">
        <v>29</v>
      </c>
      <c r="C288" s="1" t="s">
        <v>770</v>
      </c>
      <c r="D288" s="1" t="s">
        <v>771</v>
      </c>
      <c r="E288" s="1" t="s">
        <v>64</v>
      </c>
      <c r="F288" s="2">
        <v>200</v>
      </c>
      <c r="G288" s="3">
        <v>0</v>
      </c>
      <c r="H288" s="3"/>
      <c r="I288" s="2">
        <f t="shared" si="24"/>
        <v>0</v>
      </c>
      <c r="J288" s="2">
        <f t="shared" si="25"/>
        <v>0</v>
      </c>
    </row>
    <row r="289" spans="1:10" ht="30.2" customHeight="1" x14ac:dyDescent="0.25">
      <c r="A289" s="1" t="s">
        <v>772</v>
      </c>
      <c r="B289" s="1" t="s">
        <v>29</v>
      </c>
      <c r="C289" s="1" t="s">
        <v>773</v>
      </c>
      <c r="D289" s="1" t="s">
        <v>774</v>
      </c>
      <c r="E289" s="1" t="s">
        <v>32</v>
      </c>
      <c r="F289" s="2">
        <v>12</v>
      </c>
      <c r="G289" s="3">
        <v>0</v>
      </c>
      <c r="H289" s="3"/>
      <c r="I289" s="2">
        <f t="shared" si="24"/>
        <v>0</v>
      </c>
      <c r="J289" s="2">
        <f t="shared" si="25"/>
        <v>0</v>
      </c>
    </row>
    <row r="290" spans="1:10" ht="27" customHeight="1" x14ac:dyDescent="0.25">
      <c r="A290" s="1" t="s">
        <v>775</v>
      </c>
      <c r="B290" s="1" t="s">
        <v>29</v>
      </c>
      <c r="C290" s="1" t="s">
        <v>776</v>
      </c>
      <c r="D290" s="1" t="s">
        <v>777</v>
      </c>
      <c r="E290" s="1" t="s">
        <v>64</v>
      </c>
      <c r="F290" s="2">
        <v>24.5</v>
      </c>
      <c r="G290" s="3">
        <v>0</v>
      </c>
      <c r="H290" s="3"/>
      <c r="I290" s="2">
        <f t="shared" si="24"/>
        <v>0</v>
      </c>
      <c r="J290" s="2">
        <f t="shared" si="25"/>
        <v>0</v>
      </c>
    </row>
    <row r="291" spans="1:10" x14ac:dyDescent="0.25">
      <c r="A291" s="1" t="s">
        <v>778</v>
      </c>
      <c r="B291" s="1"/>
      <c r="C291" s="1"/>
      <c r="D291" s="1" t="s">
        <v>779</v>
      </c>
    </row>
    <row r="292" spans="1:10" ht="48.6" customHeight="1" x14ac:dyDescent="0.25">
      <c r="A292" s="1" t="s">
        <v>780</v>
      </c>
      <c r="B292" s="1" t="s">
        <v>19</v>
      </c>
      <c r="C292" s="1" t="s">
        <v>781</v>
      </c>
      <c r="D292" s="1" t="s">
        <v>782</v>
      </c>
      <c r="E292" s="1" t="s">
        <v>32</v>
      </c>
      <c r="F292" s="2">
        <v>2</v>
      </c>
      <c r="G292" s="3">
        <v>0</v>
      </c>
      <c r="H292" s="3"/>
      <c r="I292" s="2">
        <f t="shared" ref="I292:I301" si="26">ROUND(G292*(1 + H292/100),2)</f>
        <v>0</v>
      </c>
      <c r="J292" s="2">
        <f t="shared" ref="J292:J301" si="27">ROUND(F292*I292,2)</f>
        <v>0</v>
      </c>
    </row>
    <row r="293" spans="1:10" ht="43.7" customHeight="1" x14ac:dyDescent="0.25">
      <c r="A293" s="1" t="s">
        <v>783</v>
      </c>
      <c r="B293" s="1" t="s">
        <v>29</v>
      </c>
      <c r="C293" s="1" t="s">
        <v>784</v>
      </c>
      <c r="D293" s="1" t="s">
        <v>785</v>
      </c>
      <c r="E293" s="1" t="s">
        <v>32</v>
      </c>
      <c r="F293" s="2">
        <v>2</v>
      </c>
      <c r="G293" s="3">
        <v>0</v>
      </c>
      <c r="H293" s="3"/>
      <c r="I293" s="2">
        <f t="shared" si="26"/>
        <v>0</v>
      </c>
      <c r="J293" s="2">
        <f t="shared" si="27"/>
        <v>0</v>
      </c>
    </row>
    <row r="294" spans="1:10" ht="53.1" customHeight="1" x14ac:dyDescent="0.25">
      <c r="A294" s="1" t="s">
        <v>786</v>
      </c>
      <c r="B294" s="1" t="s">
        <v>29</v>
      </c>
      <c r="C294" s="1" t="s">
        <v>787</v>
      </c>
      <c r="D294" s="1" t="s">
        <v>788</v>
      </c>
      <c r="E294" s="1" t="s">
        <v>32</v>
      </c>
      <c r="F294" s="2">
        <v>6</v>
      </c>
      <c r="G294" s="3">
        <v>0</v>
      </c>
      <c r="H294" s="3"/>
      <c r="I294" s="2">
        <f t="shared" si="26"/>
        <v>0</v>
      </c>
      <c r="J294" s="2">
        <f t="shared" si="27"/>
        <v>0</v>
      </c>
    </row>
    <row r="295" spans="1:10" ht="54.95" customHeight="1" x14ac:dyDescent="0.25">
      <c r="A295" s="1" t="s">
        <v>789</v>
      </c>
      <c r="B295" s="1" t="s">
        <v>29</v>
      </c>
      <c r="C295" s="1" t="s">
        <v>790</v>
      </c>
      <c r="D295" s="1" t="s">
        <v>791</v>
      </c>
      <c r="E295" s="1" t="s">
        <v>32</v>
      </c>
      <c r="F295" s="2">
        <v>1</v>
      </c>
      <c r="G295" s="3">
        <v>0</v>
      </c>
      <c r="H295" s="3"/>
      <c r="I295" s="2">
        <f t="shared" si="26"/>
        <v>0</v>
      </c>
      <c r="J295" s="2">
        <f t="shared" si="27"/>
        <v>0</v>
      </c>
    </row>
    <row r="296" spans="1:10" ht="46.35" customHeight="1" x14ac:dyDescent="0.25">
      <c r="A296" s="1" t="s">
        <v>792</v>
      </c>
      <c r="B296" s="1" t="s">
        <v>19</v>
      </c>
      <c r="C296" s="1" t="s">
        <v>793</v>
      </c>
      <c r="D296" s="1" t="s">
        <v>794</v>
      </c>
      <c r="E296" s="1" t="s">
        <v>32</v>
      </c>
      <c r="F296" s="2">
        <v>4</v>
      </c>
      <c r="G296" s="3">
        <v>0</v>
      </c>
      <c r="H296" s="3"/>
      <c r="I296" s="2">
        <f t="shared" si="26"/>
        <v>0</v>
      </c>
      <c r="J296" s="2">
        <f t="shared" si="27"/>
        <v>0</v>
      </c>
    </row>
    <row r="297" spans="1:10" ht="39.200000000000003" customHeight="1" x14ac:dyDescent="0.25">
      <c r="A297" s="1" t="s">
        <v>795</v>
      </c>
      <c r="B297" s="1" t="s">
        <v>29</v>
      </c>
      <c r="C297" s="1" t="s">
        <v>796</v>
      </c>
      <c r="D297" s="1" t="s">
        <v>797</v>
      </c>
      <c r="E297" s="1" t="s">
        <v>32</v>
      </c>
      <c r="F297" s="2">
        <v>5</v>
      </c>
      <c r="G297" s="3">
        <v>0</v>
      </c>
      <c r="H297" s="3"/>
      <c r="I297" s="2">
        <f t="shared" si="26"/>
        <v>0</v>
      </c>
      <c r="J297" s="2">
        <f t="shared" si="27"/>
        <v>0</v>
      </c>
    </row>
    <row r="298" spans="1:10" ht="73.349999999999994" customHeight="1" x14ac:dyDescent="0.25">
      <c r="A298" s="1" t="s">
        <v>798</v>
      </c>
      <c r="B298" s="1" t="s">
        <v>19</v>
      </c>
      <c r="C298" s="1" t="s">
        <v>799</v>
      </c>
      <c r="D298" s="1" t="s">
        <v>800</v>
      </c>
      <c r="E298" s="1" t="s">
        <v>64</v>
      </c>
      <c r="F298" s="2">
        <v>1.82</v>
      </c>
      <c r="G298" s="3">
        <v>0</v>
      </c>
      <c r="H298" s="3"/>
      <c r="I298" s="2">
        <f t="shared" si="26"/>
        <v>0</v>
      </c>
      <c r="J298" s="2">
        <f t="shared" si="27"/>
        <v>0</v>
      </c>
    </row>
    <row r="299" spans="1:10" ht="67.900000000000006" customHeight="1" x14ac:dyDescent="0.25">
      <c r="A299" s="1" t="s">
        <v>801</v>
      </c>
      <c r="B299" s="1" t="s">
        <v>19</v>
      </c>
      <c r="C299" s="1" t="s">
        <v>802</v>
      </c>
      <c r="D299" s="1" t="s">
        <v>803</v>
      </c>
      <c r="E299" s="1" t="s">
        <v>32</v>
      </c>
      <c r="F299" s="2">
        <v>3</v>
      </c>
      <c r="G299" s="3">
        <v>0</v>
      </c>
      <c r="H299" s="3"/>
      <c r="I299" s="2">
        <f t="shared" si="26"/>
        <v>0</v>
      </c>
      <c r="J299" s="2">
        <f t="shared" si="27"/>
        <v>0</v>
      </c>
    </row>
    <row r="300" spans="1:10" ht="35.65" customHeight="1" x14ac:dyDescent="0.25">
      <c r="A300" s="1" t="s">
        <v>804</v>
      </c>
      <c r="B300" s="1" t="s">
        <v>19</v>
      </c>
      <c r="C300" s="1" t="s">
        <v>805</v>
      </c>
      <c r="D300" s="1" t="s">
        <v>806</v>
      </c>
      <c r="E300" s="1" t="s">
        <v>32</v>
      </c>
      <c r="F300" s="2">
        <v>1</v>
      </c>
      <c r="G300" s="3">
        <v>0</v>
      </c>
      <c r="H300" s="3"/>
      <c r="I300" s="2">
        <f t="shared" si="26"/>
        <v>0</v>
      </c>
      <c r="J300" s="2">
        <f t="shared" si="27"/>
        <v>0</v>
      </c>
    </row>
    <row r="301" spans="1:10" ht="34.700000000000003" customHeight="1" x14ac:dyDescent="0.25">
      <c r="A301" s="1" t="s">
        <v>807</v>
      </c>
      <c r="B301" s="1" t="s">
        <v>29</v>
      </c>
      <c r="C301" s="1" t="s">
        <v>808</v>
      </c>
      <c r="D301" s="1" t="s">
        <v>809</v>
      </c>
      <c r="E301" s="1" t="s">
        <v>32</v>
      </c>
      <c r="F301" s="2">
        <v>4</v>
      </c>
      <c r="G301" s="3">
        <v>0</v>
      </c>
      <c r="H301" s="3"/>
      <c r="I301" s="2">
        <f t="shared" si="26"/>
        <v>0</v>
      </c>
      <c r="J301" s="2">
        <f t="shared" si="27"/>
        <v>0</v>
      </c>
    </row>
    <row r="302" spans="1:10" x14ac:dyDescent="0.25">
      <c r="A302" s="1" t="s">
        <v>810</v>
      </c>
      <c r="B302" s="1"/>
      <c r="C302" s="1"/>
      <c r="D302" s="1" t="s">
        <v>811</v>
      </c>
    </row>
    <row r="303" spans="1:10" x14ac:dyDescent="0.25">
      <c r="A303" s="1" t="s">
        <v>812</v>
      </c>
      <c r="B303" s="1"/>
      <c r="C303" s="1"/>
      <c r="D303" s="1" t="s">
        <v>813</v>
      </c>
    </row>
    <row r="304" spans="1:10" ht="84.2" customHeight="1" x14ac:dyDescent="0.25">
      <c r="A304" s="1" t="s">
        <v>814</v>
      </c>
      <c r="B304" s="1" t="s">
        <v>19</v>
      </c>
      <c r="C304" s="1" t="s">
        <v>815</v>
      </c>
      <c r="D304" s="1" t="s">
        <v>816</v>
      </c>
      <c r="E304" s="1" t="s">
        <v>22</v>
      </c>
      <c r="F304" s="2">
        <v>287.89999999999998</v>
      </c>
      <c r="G304" s="3">
        <v>0</v>
      </c>
      <c r="H304" s="3"/>
      <c r="I304" s="2">
        <f t="shared" ref="I304:I312" si="28">ROUND(G304*(1 + H304/100),2)</f>
        <v>0</v>
      </c>
      <c r="J304" s="2">
        <f t="shared" ref="J304:J312" si="29">ROUND(F304*I304,2)</f>
        <v>0</v>
      </c>
    </row>
    <row r="305" spans="1:10" ht="67.900000000000006" customHeight="1" x14ac:dyDescent="0.25">
      <c r="A305" s="1" t="s">
        <v>817</v>
      </c>
      <c r="B305" s="1" t="s">
        <v>19</v>
      </c>
      <c r="C305" s="1" t="s">
        <v>818</v>
      </c>
      <c r="D305" s="1" t="s">
        <v>819</v>
      </c>
      <c r="E305" s="1" t="s">
        <v>22</v>
      </c>
      <c r="F305" s="2">
        <v>14.88</v>
      </c>
      <c r="G305" s="3">
        <v>0</v>
      </c>
      <c r="H305" s="3"/>
      <c r="I305" s="2">
        <f t="shared" si="28"/>
        <v>0</v>
      </c>
      <c r="J305" s="2">
        <f t="shared" si="29"/>
        <v>0</v>
      </c>
    </row>
    <row r="306" spans="1:10" ht="65.25" customHeight="1" x14ac:dyDescent="0.25">
      <c r="A306" s="1" t="s">
        <v>820</v>
      </c>
      <c r="B306" s="1" t="s">
        <v>19</v>
      </c>
      <c r="C306" s="1" t="s">
        <v>821</v>
      </c>
      <c r="D306" s="1" t="s">
        <v>822</v>
      </c>
      <c r="E306" s="1" t="s">
        <v>22</v>
      </c>
      <c r="F306" s="2">
        <v>51.72</v>
      </c>
      <c r="G306" s="3">
        <v>0</v>
      </c>
      <c r="H306" s="3"/>
      <c r="I306" s="2">
        <f t="shared" si="28"/>
        <v>0</v>
      </c>
      <c r="J306" s="2">
        <f t="shared" si="29"/>
        <v>0</v>
      </c>
    </row>
    <row r="307" spans="1:10" ht="63.95" customHeight="1" x14ac:dyDescent="0.25">
      <c r="A307" s="1" t="s">
        <v>823</v>
      </c>
      <c r="B307" s="1" t="s">
        <v>19</v>
      </c>
      <c r="C307" s="1" t="s">
        <v>824</v>
      </c>
      <c r="D307" s="1" t="s">
        <v>825</v>
      </c>
      <c r="E307" s="1" t="s">
        <v>22</v>
      </c>
      <c r="F307" s="2">
        <v>79.52</v>
      </c>
      <c r="G307" s="3">
        <v>0</v>
      </c>
      <c r="H307" s="3"/>
      <c r="I307" s="2">
        <f t="shared" si="28"/>
        <v>0</v>
      </c>
      <c r="J307" s="2">
        <f t="shared" si="29"/>
        <v>0</v>
      </c>
    </row>
    <row r="308" spans="1:10" ht="66.599999999999994" customHeight="1" x14ac:dyDescent="0.25">
      <c r="A308" s="1" t="s">
        <v>826</v>
      </c>
      <c r="B308" s="1" t="s">
        <v>29</v>
      </c>
      <c r="C308" s="1" t="s">
        <v>827</v>
      </c>
      <c r="D308" s="1" t="s">
        <v>828</v>
      </c>
      <c r="E308" s="1" t="s">
        <v>136</v>
      </c>
      <c r="F308" s="2">
        <v>9.86</v>
      </c>
      <c r="G308" s="3">
        <v>0</v>
      </c>
      <c r="H308" s="3"/>
      <c r="I308" s="2">
        <f t="shared" si="28"/>
        <v>0</v>
      </c>
      <c r="J308" s="2">
        <f t="shared" si="29"/>
        <v>0</v>
      </c>
    </row>
    <row r="309" spans="1:10" ht="65.25" customHeight="1" x14ac:dyDescent="0.25">
      <c r="A309" s="1" t="s">
        <v>829</v>
      </c>
      <c r="B309" s="1" t="s">
        <v>29</v>
      </c>
      <c r="C309" s="1" t="s">
        <v>830</v>
      </c>
      <c r="D309" s="1" t="s">
        <v>831</v>
      </c>
      <c r="E309" s="1" t="s">
        <v>136</v>
      </c>
      <c r="F309" s="2">
        <v>129.80000000000001</v>
      </c>
      <c r="G309" s="3">
        <v>0</v>
      </c>
      <c r="H309" s="3"/>
      <c r="I309" s="2">
        <f t="shared" si="28"/>
        <v>0</v>
      </c>
      <c r="J309" s="2">
        <f t="shared" si="29"/>
        <v>0</v>
      </c>
    </row>
    <row r="310" spans="1:10" ht="23.85" customHeight="1" x14ac:dyDescent="0.25">
      <c r="A310" s="1" t="s">
        <v>832</v>
      </c>
      <c r="B310" s="1" t="s">
        <v>29</v>
      </c>
      <c r="C310" s="1" t="s">
        <v>833</v>
      </c>
      <c r="D310" s="1" t="s">
        <v>834</v>
      </c>
      <c r="E310" s="1" t="s">
        <v>64</v>
      </c>
      <c r="F310" s="2">
        <v>210.95</v>
      </c>
      <c r="G310" s="3">
        <v>0</v>
      </c>
      <c r="H310" s="3"/>
      <c r="I310" s="2">
        <f t="shared" si="28"/>
        <v>0</v>
      </c>
      <c r="J310" s="2">
        <f t="shared" si="29"/>
        <v>0</v>
      </c>
    </row>
    <row r="311" spans="1:10" ht="72.95" customHeight="1" x14ac:dyDescent="0.25">
      <c r="A311" s="1" t="s">
        <v>835</v>
      </c>
      <c r="B311" s="1" t="s">
        <v>29</v>
      </c>
      <c r="C311" s="1" t="s">
        <v>836</v>
      </c>
      <c r="D311" s="1" t="s">
        <v>837</v>
      </c>
      <c r="E311" s="1" t="s">
        <v>64</v>
      </c>
      <c r="F311" s="2">
        <v>2.25</v>
      </c>
      <c r="G311" s="3">
        <v>0</v>
      </c>
      <c r="H311" s="3"/>
      <c r="I311" s="2">
        <f t="shared" si="28"/>
        <v>0</v>
      </c>
      <c r="J311" s="2">
        <f t="shared" si="29"/>
        <v>0</v>
      </c>
    </row>
    <row r="312" spans="1:10" ht="67.5" customHeight="1" x14ac:dyDescent="0.25">
      <c r="A312" s="1" t="s">
        <v>838</v>
      </c>
      <c r="B312" s="1" t="s">
        <v>19</v>
      </c>
      <c r="C312" s="1" t="s">
        <v>839</v>
      </c>
      <c r="D312" s="1" t="s">
        <v>840</v>
      </c>
      <c r="E312" s="1" t="s">
        <v>22</v>
      </c>
      <c r="F312" s="2">
        <v>2.12</v>
      </c>
      <c r="G312" s="3">
        <v>0</v>
      </c>
      <c r="H312" s="3"/>
      <c r="I312" s="2">
        <f t="shared" si="28"/>
        <v>0</v>
      </c>
      <c r="J312" s="2">
        <f t="shared" si="29"/>
        <v>0</v>
      </c>
    </row>
    <row r="313" spans="1:10" x14ac:dyDescent="0.25">
      <c r="A313" s="1" t="s">
        <v>841</v>
      </c>
      <c r="B313" s="1"/>
      <c r="C313" s="1"/>
      <c r="D313" s="1" t="s">
        <v>842</v>
      </c>
    </row>
    <row r="314" spans="1:10" ht="68.849999999999994" customHeight="1" x14ac:dyDescent="0.25">
      <c r="A314" s="1" t="s">
        <v>843</v>
      </c>
      <c r="B314" s="1" t="s">
        <v>19</v>
      </c>
      <c r="C314" s="1" t="s">
        <v>844</v>
      </c>
      <c r="D314" s="1" t="s">
        <v>845</v>
      </c>
      <c r="E314" s="1" t="s">
        <v>22</v>
      </c>
      <c r="F314" s="2">
        <v>147.82</v>
      </c>
      <c r="G314" s="3">
        <v>0</v>
      </c>
      <c r="H314" s="3"/>
      <c r="I314" s="2">
        <f>ROUND(G314*(1 + H314/100),2)</f>
        <v>0</v>
      </c>
      <c r="J314" s="2">
        <f>ROUND(F314*I314,2)</f>
        <v>0</v>
      </c>
    </row>
    <row r="315" spans="1:10" ht="94.9" customHeight="1" x14ac:dyDescent="0.25">
      <c r="A315" s="1" t="s">
        <v>846</v>
      </c>
      <c r="B315" s="1" t="s">
        <v>19</v>
      </c>
      <c r="C315" s="1" t="s">
        <v>847</v>
      </c>
      <c r="D315" s="1" t="s">
        <v>848</v>
      </c>
      <c r="E315" s="1" t="s">
        <v>22</v>
      </c>
      <c r="F315" s="2">
        <v>147.82</v>
      </c>
      <c r="G315" s="3">
        <v>0</v>
      </c>
      <c r="H315" s="3"/>
      <c r="I315" s="2">
        <f>ROUND(G315*(1 + H315/100),2)</f>
        <v>0</v>
      </c>
      <c r="J315" s="2">
        <f>ROUND(F315*I315,2)</f>
        <v>0</v>
      </c>
    </row>
    <row r="316" spans="1:10" ht="30.6" customHeight="1" x14ac:dyDescent="0.25">
      <c r="A316" s="1" t="s">
        <v>849</v>
      </c>
      <c r="B316" s="1" t="s">
        <v>29</v>
      </c>
      <c r="C316" s="1" t="s">
        <v>850</v>
      </c>
      <c r="D316" s="1" t="s">
        <v>851</v>
      </c>
      <c r="E316" s="1" t="s">
        <v>136</v>
      </c>
      <c r="F316" s="2">
        <v>257.95</v>
      </c>
      <c r="G316" s="3">
        <v>0</v>
      </c>
      <c r="H316" s="3"/>
      <c r="I316" s="2">
        <f>ROUND(G316*(1 + H316/100),2)</f>
        <v>0</v>
      </c>
      <c r="J316" s="2">
        <f>ROUND(F316*I316,2)</f>
        <v>0</v>
      </c>
    </row>
    <row r="317" spans="1:10" ht="80.650000000000006" customHeight="1" x14ac:dyDescent="0.25">
      <c r="A317" s="1" t="s">
        <v>852</v>
      </c>
      <c r="B317" s="1" t="s">
        <v>19</v>
      </c>
      <c r="C317" s="1" t="s">
        <v>853</v>
      </c>
      <c r="D317" s="1" t="s">
        <v>854</v>
      </c>
      <c r="E317" s="1" t="s">
        <v>22</v>
      </c>
      <c r="F317" s="2">
        <v>7.06</v>
      </c>
      <c r="G317" s="3">
        <v>0</v>
      </c>
      <c r="H317" s="3"/>
      <c r="I317" s="2">
        <f>ROUND(G317*(1 + H317/100),2)</f>
        <v>0</v>
      </c>
      <c r="J317" s="2">
        <f>ROUND(F317*I317,2)</f>
        <v>0</v>
      </c>
    </row>
    <row r="318" spans="1:10" x14ac:dyDescent="0.25">
      <c r="A318" s="1" t="s">
        <v>855</v>
      </c>
      <c r="B318" s="1"/>
      <c r="C318" s="1"/>
      <c r="D318" s="1" t="s">
        <v>856</v>
      </c>
    </row>
    <row r="319" spans="1:10" x14ac:dyDescent="0.25">
      <c r="A319" s="1" t="s">
        <v>857</v>
      </c>
      <c r="B319" s="1"/>
      <c r="C319" s="1"/>
      <c r="D319" s="1" t="s">
        <v>858</v>
      </c>
    </row>
    <row r="320" spans="1:10" ht="106.7" customHeight="1" x14ac:dyDescent="0.25">
      <c r="A320" s="1" t="s">
        <v>859</v>
      </c>
      <c r="B320" s="1" t="s">
        <v>19</v>
      </c>
      <c r="C320" s="1" t="s">
        <v>860</v>
      </c>
      <c r="D320" s="1" t="s">
        <v>861</v>
      </c>
      <c r="E320" s="1" t="s">
        <v>32</v>
      </c>
      <c r="F320" s="2">
        <v>4</v>
      </c>
      <c r="G320" s="3">
        <v>0</v>
      </c>
      <c r="H320" s="3"/>
      <c r="I320" s="2">
        <f t="shared" ref="I320:I327" si="30">ROUND(G320*(1 + H320/100),2)</f>
        <v>0</v>
      </c>
      <c r="J320" s="2">
        <f t="shared" ref="J320:J327" si="31">ROUND(F320*I320,2)</f>
        <v>0</v>
      </c>
    </row>
    <row r="321" spans="1:10" ht="110.25" customHeight="1" x14ac:dyDescent="0.25">
      <c r="A321" s="1" t="s">
        <v>862</v>
      </c>
      <c r="B321" s="1" t="s">
        <v>19</v>
      </c>
      <c r="C321" s="1" t="s">
        <v>863</v>
      </c>
      <c r="D321" s="1" t="s">
        <v>864</v>
      </c>
      <c r="E321" s="1" t="s">
        <v>32</v>
      </c>
      <c r="F321" s="2">
        <v>6</v>
      </c>
      <c r="G321" s="3">
        <v>0</v>
      </c>
      <c r="H321" s="3"/>
      <c r="I321" s="2">
        <f t="shared" si="30"/>
        <v>0</v>
      </c>
      <c r="J321" s="2">
        <f t="shared" si="31"/>
        <v>0</v>
      </c>
    </row>
    <row r="322" spans="1:10" ht="108.95" customHeight="1" x14ac:dyDescent="0.25">
      <c r="A322" s="1" t="s">
        <v>865</v>
      </c>
      <c r="B322" s="1" t="s">
        <v>19</v>
      </c>
      <c r="C322" s="1" t="s">
        <v>866</v>
      </c>
      <c r="D322" s="1" t="s">
        <v>867</v>
      </c>
      <c r="E322" s="1" t="s">
        <v>32</v>
      </c>
      <c r="F322" s="2">
        <v>10</v>
      </c>
      <c r="G322" s="3">
        <v>0</v>
      </c>
      <c r="H322" s="3"/>
      <c r="I322" s="2">
        <f t="shared" si="30"/>
        <v>0</v>
      </c>
      <c r="J322" s="2">
        <f t="shared" si="31"/>
        <v>0</v>
      </c>
    </row>
    <row r="323" spans="1:10" ht="103.5" customHeight="1" x14ac:dyDescent="0.25">
      <c r="A323" s="1" t="s">
        <v>868</v>
      </c>
      <c r="B323" s="1" t="s">
        <v>29</v>
      </c>
      <c r="C323" s="1" t="s">
        <v>869</v>
      </c>
      <c r="D323" s="1" t="s">
        <v>870</v>
      </c>
      <c r="E323" s="1" t="s">
        <v>32</v>
      </c>
      <c r="F323" s="2">
        <v>2</v>
      </c>
      <c r="G323" s="3">
        <v>0</v>
      </c>
      <c r="H323" s="3"/>
      <c r="I323" s="2">
        <f t="shared" si="30"/>
        <v>0</v>
      </c>
      <c r="J323" s="2">
        <f t="shared" si="31"/>
        <v>0</v>
      </c>
    </row>
    <row r="324" spans="1:10" ht="103.15" customHeight="1" x14ac:dyDescent="0.25">
      <c r="A324" s="1" t="s">
        <v>871</v>
      </c>
      <c r="B324" s="1" t="s">
        <v>29</v>
      </c>
      <c r="C324" s="1" t="s">
        <v>872</v>
      </c>
      <c r="D324" s="1" t="s">
        <v>873</v>
      </c>
      <c r="E324" s="1" t="s">
        <v>32</v>
      </c>
      <c r="F324" s="2">
        <v>1</v>
      </c>
      <c r="G324" s="3">
        <v>0</v>
      </c>
      <c r="H324" s="3"/>
      <c r="I324" s="2">
        <f t="shared" si="30"/>
        <v>0</v>
      </c>
      <c r="J324" s="2">
        <f t="shared" si="31"/>
        <v>0</v>
      </c>
    </row>
    <row r="325" spans="1:10" ht="106.7" customHeight="1" x14ac:dyDescent="0.25">
      <c r="A325" s="1" t="s">
        <v>874</v>
      </c>
      <c r="B325" s="1" t="s">
        <v>19</v>
      </c>
      <c r="C325" s="1" t="s">
        <v>875</v>
      </c>
      <c r="D325" s="1" t="s">
        <v>876</v>
      </c>
      <c r="E325" s="1" t="s">
        <v>32</v>
      </c>
      <c r="F325" s="2">
        <v>1</v>
      </c>
      <c r="G325" s="3">
        <v>0</v>
      </c>
      <c r="H325" s="3"/>
      <c r="I325" s="2">
        <f t="shared" si="30"/>
        <v>0</v>
      </c>
      <c r="J325" s="2">
        <f t="shared" si="31"/>
        <v>0</v>
      </c>
    </row>
    <row r="326" spans="1:10" ht="103.5" customHeight="1" x14ac:dyDescent="0.25">
      <c r="A326" s="1" t="s">
        <v>877</v>
      </c>
      <c r="B326" s="1" t="s">
        <v>29</v>
      </c>
      <c r="C326" s="1" t="s">
        <v>878</v>
      </c>
      <c r="D326" s="1" t="s">
        <v>879</v>
      </c>
      <c r="E326" s="1" t="s">
        <v>32</v>
      </c>
      <c r="F326" s="2">
        <v>1</v>
      </c>
      <c r="G326" s="3">
        <v>0</v>
      </c>
      <c r="H326" s="3"/>
      <c r="I326" s="2">
        <f t="shared" si="30"/>
        <v>0</v>
      </c>
      <c r="J326" s="2">
        <f t="shared" si="31"/>
        <v>0</v>
      </c>
    </row>
    <row r="327" spans="1:10" ht="82.35" customHeight="1" x14ac:dyDescent="0.25">
      <c r="A327" s="1" t="s">
        <v>880</v>
      </c>
      <c r="B327" s="1" t="s">
        <v>29</v>
      </c>
      <c r="C327" s="1" t="s">
        <v>881</v>
      </c>
      <c r="D327" s="1" t="s">
        <v>882</v>
      </c>
      <c r="E327" s="1" t="s">
        <v>32</v>
      </c>
      <c r="F327" s="2">
        <v>1</v>
      </c>
      <c r="G327" s="3">
        <v>0</v>
      </c>
      <c r="H327" s="3"/>
      <c r="I327" s="2">
        <f t="shared" si="30"/>
        <v>0</v>
      </c>
      <c r="J327" s="2">
        <f t="shared" si="31"/>
        <v>0</v>
      </c>
    </row>
    <row r="328" spans="1:10" x14ac:dyDescent="0.25">
      <c r="A328" s="1" t="s">
        <v>883</v>
      </c>
      <c r="B328" s="1"/>
      <c r="C328" s="1"/>
      <c r="D328" s="1" t="s">
        <v>884</v>
      </c>
    </row>
    <row r="329" spans="1:10" ht="52.7" customHeight="1" x14ac:dyDescent="0.25">
      <c r="A329" s="1" t="s">
        <v>885</v>
      </c>
      <c r="B329" s="1" t="s">
        <v>19</v>
      </c>
      <c r="C329" s="1" t="s">
        <v>886</v>
      </c>
      <c r="D329" s="1" t="s">
        <v>887</v>
      </c>
      <c r="E329" s="1" t="s">
        <v>22</v>
      </c>
      <c r="F329" s="2">
        <v>5.6</v>
      </c>
      <c r="G329" s="3">
        <v>0</v>
      </c>
      <c r="H329" s="3"/>
      <c r="I329" s="2">
        <f t="shared" ref="I329:I334" si="32">ROUND(G329*(1 + H329/100),2)</f>
        <v>0</v>
      </c>
      <c r="J329" s="2">
        <f t="shared" ref="J329:J334" si="33">ROUND(F329*I329,2)</f>
        <v>0</v>
      </c>
    </row>
    <row r="330" spans="1:10" ht="47.65" customHeight="1" x14ac:dyDescent="0.25">
      <c r="A330" s="1" t="s">
        <v>888</v>
      </c>
      <c r="B330" s="1" t="s">
        <v>29</v>
      </c>
      <c r="C330" s="1" t="s">
        <v>889</v>
      </c>
      <c r="D330" s="1" t="s">
        <v>890</v>
      </c>
      <c r="E330" s="1" t="s">
        <v>136</v>
      </c>
      <c r="F330" s="2">
        <v>3.78</v>
      </c>
      <c r="G330" s="3">
        <v>0</v>
      </c>
      <c r="H330" s="3"/>
      <c r="I330" s="2">
        <f t="shared" si="32"/>
        <v>0</v>
      </c>
      <c r="J330" s="2">
        <f t="shared" si="33"/>
        <v>0</v>
      </c>
    </row>
    <row r="331" spans="1:10" ht="39.200000000000003" customHeight="1" x14ac:dyDescent="0.25">
      <c r="A331" s="1" t="s">
        <v>891</v>
      </c>
      <c r="B331" s="1" t="s">
        <v>29</v>
      </c>
      <c r="C331" s="1" t="s">
        <v>892</v>
      </c>
      <c r="D331" s="1" t="s">
        <v>893</v>
      </c>
      <c r="E331" s="1" t="s">
        <v>136</v>
      </c>
      <c r="F331" s="2">
        <v>3.12</v>
      </c>
      <c r="G331" s="3">
        <v>0</v>
      </c>
      <c r="H331" s="3"/>
      <c r="I331" s="2">
        <f t="shared" si="32"/>
        <v>0</v>
      </c>
      <c r="J331" s="2">
        <f t="shared" si="33"/>
        <v>0</v>
      </c>
    </row>
    <row r="332" spans="1:10" ht="37.35" customHeight="1" x14ac:dyDescent="0.25">
      <c r="A332" s="1" t="s">
        <v>894</v>
      </c>
      <c r="B332" s="1" t="s">
        <v>29</v>
      </c>
      <c r="C332" s="1" t="s">
        <v>895</v>
      </c>
      <c r="D332" s="1" t="s">
        <v>896</v>
      </c>
      <c r="E332" s="1" t="s">
        <v>32</v>
      </c>
      <c r="F332" s="2">
        <v>9.1</v>
      </c>
      <c r="G332" s="3">
        <v>0</v>
      </c>
      <c r="H332" s="3"/>
      <c r="I332" s="2">
        <f t="shared" si="32"/>
        <v>0</v>
      </c>
      <c r="J332" s="2">
        <f t="shared" si="33"/>
        <v>0</v>
      </c>
    </row>
    <row r="333" spans="1:10" ht="141.4" customHeight="1" x14ac:dyDescent="0.25">
      <c r="A333" s="1" t="s">
        <v>897</v>
      </c>
      <c r="B333" s="1" t="s">
        <v>29</v>
      </c>
      <c r="C333" s="1" t="s">
        <v>898</v>
      </c>
      <c r="D333" s="1" t="s">
        <v>899</v>
      </c>
      <c r="E333" s="1" t="s">
        <v>32</v>
      </c>
      <c r="F333" s="2">
        <v>2</v>
      </c>
      <c r="G333" s="3">
        <v>0</v>
      </c>
      <c r="H333" s="3"/>
      <c r="I333" s="2">
        <f t="shared" si="32"/>
        <v>0</v>
      </c>
      <c r="J333" s="2">
        <f t="shared" si="33"/>
        <v>0</v>
      </c>
    </row>
    <row r="334" spans="1:10" ht="141.75" customHeight="1" x14ac:dyDescent="0.25">
      <c r="A334" s="1" t="s">
        <v>900</v>
      </c>
      <c r="B334" s="1" t="s">
        <v>29</v>
      </c>
      <c r="C334" s="1" t="s">
        <v>901</v>
      </c>
      <c r="D334" s="1" t="s">
        <v>902</v>
      </c>
      <c r="E334" s="1" t="s">
        <v>32</v>
      </c>
      <c r="F334" s="2">
        <v>1</v>
      </c>
      <c r="G334" s="3">
        <v>0</v>
      </c>
      <c r="H334" s="3"/>
      <c r="I334" s="2">
        <f t="shared" si="32"/>
        <v>0</v>
      </c>
      <c r="J334" s="2">
        <f t="shared" si="33"/>
        <v>0</v>
      </c>
    </row>
    <row r="335" spans="1:10" x14ac:dyDescent="0.25">
      <c r="A335" s="1" t="s">
        <v>903</v>
      </c>
      <c r="B335" s="1"/>
      <c r="C335" s="1"/>
      <c r="D335" s="1" t="s">
        <v>904</v>
      </c>
    </row>
    <row r="336" spans="1:10" ht="78.75" customHeight="1" x14ac:dyDescent="0.25">
      <c r="A336" s="1" t="s">
        <v>905</v>
      </c>
      <c r="B336" s="1" t="s">
        <v>29</v>
      </c>
      <c r="C336" s="1" t="s">
        <v>906</v>
      </c>
      <c r="D336" s="1" t="s">
        <v>907</v>
      </c>
      <c r="E336" s="1" t="s">
        <v>136</v>
      </c>
      <c r="F336" s="2">
        <v>12</v>
      </c>
      <c r="G336" s="3">
        <v>0</v>
      </c>
      <c r="H336" s="3"/>
      <c r="I336" s="2">
        <f t="shared" ref="I336:I343" si="34">ROUND(G336*(1 + H336/100),2)</f>
        <v>0</v>
      </c>
      <c r="J336" s="2">
        <f t="shared" ref="J336:J343" si="35">ROUND(F336*I336,2)</f>
        <v>0</v>
      </c>
    </row>
    <row r="337" spans="1:10" ht="67.150000000000006" customHeight="1" x14ac:dyDescent="0.25">
      <c r="A337" s="1" t="s">
        <v>908</v>
      </c>
      <c r="B337" s="1" t="s">
        <v>19</v>
      </c>
      <c r="C337" s="1" t="s">
        <v>909</v>
      </c>
      <c r="D337" s="1" t="s">
        <v>910</v>
      </c>
      <c r="E337" s="1" t="s">
        <v>22</v>
      </c>
      <c r="F337" s="2">
        <v>2.8</v>
      </c>
      <c r="G337" s="3">
        <v>0</v>
      </c>
      <c r="H337" s="3"/>
      <c r="I337" s="2">
        <f t="shared" si="34"/>
        <v>0</v>
      </c>
      <c r="J337" s="2">
        <f t="shared" si="35"/>
        <v>0</v>
      </c>
    </row>
    <row r="338" spans="1:10" ht="99" customHeight="1" x14ac:dyDescent="0.25">
      <c r="A338" s="1" t="s">
        <v>911</v>
      </c>
      <c r="B338" s="1" t="s">
        <v>19</v>
      </c>
      <c r="C338" s="1" t="s">
        <v>912</v>
      </c>
      <c r="D338" s="1" t="s">
        <v>913</v>
      </c>
      <c r="E338" s="1" t="s">
        <v>22</v>
      </c>
      <c r="F338" s="2">
        <v>11.05</v>
      </c>
      <c r="G338" s="3">
        <v>0</v>
      </c>
      <c r="H338" s="3"/>
      <c r="I338" s="2">
        <f t="shared" si="34"/>
        <v>0</v>
      </c>
      <c r="J338" s="2">
        <f t="shared" si="35"/>
        <v>0</v>
      </c>
    </row>
    <row r="339" spans="1:10" ht="61.15" customHeight="1" x14ac:dyDescent="0.25">
      <c r="A339" s="1" t="s">
        <v>914</v>
      </c>
      <c r="B339" s="1" t="s">
        <v>29</v>
      </c>
      <c r="C339" s="1" t="s">
        <v>915</v>
      </c>
      <c r="D339" s="1" t="s">
        <v>916</v>
      </c>
      <c r="E339" s="1" t="s">
        <v>136</v>
      </c>
      <c r="F339" s="2">
        <v>2.4</v>
      </c>
      <c r="G339" s="3">
        <v>0</v>
      </c>
      <c r="H339" s="3"/>
      <c r="I339" s="2">
        <f t="shared" si="34"/>
        <v>0</v>
      </c>
      <c r="J339" s="2">
        <f t="shared" si="35"/>
        <v>0</v>
      </c>
    </row>
    <row r="340" spans="1:10" ht="91.9" customHeight="1" x14ac:dyDescent="0.25">
      <c r="A340" s="1" t="s">
        <v>917</v>
      </c>
      <c r="B340" s="1" t="s">
        <v>19</v>
      </c>
      <c r="C340" s="1" t="s">
        <v>918</v>
      </c>
      <c r="D340" s="1" t="s">
        <v>919</v>
      </c>
      <c r="E340" s="1" t="s">
        <v>22</v>
      </c>
      <c r="F340" s="2">
        <v>27.69</v>
      </c>
      <c r="G340" s="3">
        <v>0</v>
      </c>
      <c r="H340" s="3"/>
      <c r="I340" s="2">
        <f t="shared" si="34"/>
        <v>0</v>
      </c>
      <c r="J340" s="2">
        <f t="shared" si="35"/>
        <v>0</v>
      </c>
    </row>
    <row r="341" spans="1:10" ht="64.349999999999994" customHeight="1" x14ac:dyDescent="0.25">
      <c r="A341" s="1" t="s">
        <v>920</v>
      </c>
      <c r="B341" s="1" t="s">
        <v>19</v>
      </c>
      <c r="C341" s="1" t="s">
        <v>921</v>
      </c>
      <c r="D341" s="1" t="s">
        <v>922</v>
      </c>
      <c r="E341" s="1" t="s">
        <v>22</v>
      </c>
      <c r="F341" s="2">
        <v>2.4</v>
      </c>
      <c r="G341" s="3">
        <v>0</v>
      </c>
      <c r="H341" s="3"/>
      <c r="I341" s="2">
        <f t="shared" si="34"/>
        <v>0</v>
      </c>
      <c r="J341" s="2">
        <f t="shared" si="35"/>
        <v>0</v>
      </c>
    </row>
    <row r="342" spans="1:10" ht="72.95" customHeight="1" x14ac:dyDescent="0.25">
      <c r="A342" s="1" t="s">
        <v>923</v>
      </c>
      <c r="B342" s="1" t="s">
        <v>29</v>
      </c>
      <c r="C342" s="1" t="s">
        <v>924</v>
      </c>
      <c r="D342" s="1" t="s">
        <v>925</v>
      </c>
      <c r="E342" s="1" t="s">
        <v>136</v>
      </c>
      <c r="F342" s="2">
        <v>0.34</v>
      </c>
      <c r="G342" s="3">
        <v>0</v>
      </c>
      <c r="H342" s="3"/>
      <c r="I342" s="2">
        <f t="shared" si="34"/>
        <v>0</v>
      </c>
      <c r="J342" s="2">
        <f t="shared" si="35"/>
        <v>0</v>
      </c>
    </row>
    <row r="343" spans="1:10" ht="62.65" customHeight="1" x14ac:dyDescent="0.25">
      <c r="A343" s="1" t="s">
        <v>926</v>
      </c>
      <c r="B343" s="1" t="s">
        <v>19</v>
      </c>
      <c r="C343" s="1" t="s">
        <v>927</v>
      </c>
      <c r="D343" s="1" t="s">
        <v>928</v>
      </c>
      <c r="E343" s="1" t="s">
        <v>64</v>
      </c>
      <c r="F343" s="2">
        <v>164.62</v>
      </c>
      <c r="G343" s="3">
        <v>0</v>
      </c>
      <c r="H343" s="3"/>
      <c r="I343" s="2">
        <f t="shared" si="34"/>
        <v>0</v>
      </c>
      <c r="J343" s="2">
        <f t="shared" si="35"/>
        <v>0</v>
      </c>
    </row>
    <row r="344" spans="1:10" x14ac:dyDescent="0.25">
      <c r="A344" s="1" t="s">
        <v>929</v>
      </c>
      <c r="B344" s="1"/>
      <c r="C344" s="1"/>
      <c r="D344" s="1" t="s">
        <v>930</v>
      </c>
    </row>
    <row r="345" spans="1:10" ht="102.6" customHeight="1" x14ac:dyDescent="0.25">
      <c r="A345" s="1" t="s">
        <v>931</v>
      </c>
      <c r="B345" s="1" t="s">
        <v>29</v>
      </c>
      <c r="C345" s="1" t="s">
        <v>932</v>
      </c>
      <c r="D345" s="1" t="s">
        <v>933</v>
      </c>
      <c r="E345" s="1" t="s">
        <v>136</v>
      </c>
      <c r="F345" s="2">
        <v>165.47</v>
      </c>
      <c r="G345" s="3">
        <v>0</v>
      </c>
      <c r="H345" s="3"/>
      <c r="I345" s="2">
        <f>ROUND(G345*(1 + H345/100),2)</f>
        <v>0</v>
      </c>
      <c r="J345" s="2">
        <f>ROUND(F345*I345,2)</f>
        <v>0</v>
      </c>
    </row>
    <row r="346" spans="1:10" ht="81.95" customHeight="1" x14ac:dyDescent="0.25">
      <c r="A346" s="1" t="s">
        <v>934</v>
      </c>
      <c r="B346" s="1" t="s">
        <v>29</v>
      </c>
      <c r="C346" s="1" t="s">
        <v>935</v>
      </c>
      <c r="D346" s="1" t="s">
        <v>936</v>
      </c>
      <c r="E346" s="1" t="s">
        <v>64</v>
      </c>
      <c r="F346" s="2">
        <v>30.78</v>
      </c>
      <c r="G346" s="3">
        <v>0</v>
      </c>
      <c r="H346" s="3"/>
      <c r="I346" s="2">
        <f>ROUND(G346*(1 + H346/100),2)</f>
        <v>0</v>
      </c>
      <c r="J346" s="2">
        <f>ROUND(F346*I346,2)</f>
        <v>0</v>
      </c>
    </row>
    <row r="347" spans="1:10" ht="32.450000000000003" customHeight="1" x14ac:dyDescent="0.25">
      <c r="A347" s="1" t="s">
        <v>937</v>
      </c>
      <c r="B347" s="1" t="s">
        <v>29</v>
      </c>
      <c r="C347" s="1" t="s">
        <v>938</v>
      </c>
      <c r="D347" s="1" t="s">
        <v>939</v>
      </c>
      <c r="E347" s="1" t="s">
        <v>64</v>
      </c>
      <c r="F347" s="2">
        <v>8.7799999999999994</v>
      </c>
      <c r="G347" s="3">
        <v>0</v>
      </c>
      <c r="H347" s="3"/>
      <c r="I347" s="2">
        <f>ROUND(G347*(1 + H347/100),2)</f>
        <v>0</v>
      </c>
      <c r="J347" s="2">
        <f>ROUND(F347*I347,2)</f>
        <v>0</v>
      </c>
    </row>
    <row r="348" spans="1:10" ht="84.2" customHeight="1" x14ac:dyDescent="0.25">
      <c r="A348" s="1" t="s">
        <v>940</v>
      </c>
      <c r="B348" s="1" t="s">
        <v>29</v>
      </c>
      <c r="C348" s="1" t="s">
        <v>941</v>
      </c>
      <c r="D348" s="1" t="s">
        <v>942</v>
      </c>
      <c r="E348" s="1" t="s">
        <v>64</v>
      </c>
      <c r="F348" s="2">
        <v>13.1</v>
      </c>
      <c r="G348" s="3">
        <v>0</v>
      </c>
      <c r="H348" s="3"/>
      <c r="I348" s="2">
        <f>ROUND(G348*(1 + H348/100),2)</f>
        <v>0</v>
      </c>
      <c r="J348" s="2">
        <f>ROUND(F348*I348,2)</f>
        <v>0</v>
      </c>
    </row>
    <row r="349" spans="1:10" x14ac:dyDescent="0.25">
      <c r="A349" s="1" t="s">
        <v>943</v>
      </c>
      <c r="B349" s="1"/>
      <c r="C349" s="1"/>
      <c r="D349" s="1" t="s">
        <v>944</v>
      </c>
    </row>
    <row r="350" spans="1:10" x14ac:dyDescent="0.25">
      <c r="A350" s="1" t="s">
        <v>945</v>
      </c>
      <c r="B350" s="1"/>
      <c r="C350" s="1"/>
      <c r="D350" s="1" t="s">
        <v>946</v>
      </c>
    </row>
    <row r="351" spans="1:10" ht="42.75" customHeight="1" x14ac:dyDescent="0.25">
      <c r="A351" s="1" t="s">
        <v>947</v>
      </c>
      <c r="B351" s="1" t="s">
        <v>19</v>
      </c>
      <c r="C351" s="1" t="s">
        <v>948</v>
      </c>
      <c r="D351" s="1" t="s">
        <v>949</v>
      </c>
      <c r="E351" s="1" t="s">
        <v>32</v>
      </c>
      <c r="F351" s="2">
        <v>5</v>
      </c>
      <c r="G351" s="3">
        <v>0</v>
      </c>
      <c r="H351" s="3"/>
      <c r="I351" s="2">
        <f>ROUND(G351*(1 + H351/100),2)</f>
        <v>0</v>
      </c>
      <c r="J351" s="2">
        <f>ROUND(F351*I351,2)</f>
        <v>0</v>
      </c>
    </row>
    <row r="352" spans="1:10" ht="53.1" customHeight="1" x14ac:dyDescent="0.25">
      <c r="A352" s="1" t="s">
        <v>950</v>
      </c>
      <c r="B352" s="1" t="s">
        <v>19</v>
      </c>
      <c r="C352" s="1" t="s">
        <v>951</v>
      </c>
      <c r="D352" s="1" t="s">
        <v>952</v>
      </c>
      <c r="E352" s="1" t="s">
        <v>32</v>
      </c>
      <c r="F352" s="2">
        <v>3</v>
      </c>
      <c r="G352" s="3">
        <v>0</v>
      </c>
      <c r="H352" s="3"/>
      <c r="I352" s="2">
        <f>ROUND(G352*(1 + H352/100),2)</f>
        <v>0</v>
      </c>
      <c r="J352" s="2">
        <f>ROUND(F352*I352,2)</f>
        <v>0</v>
      </c>
    </row>
    <row r="353" spans="1:10" ht="58.9" customHeight="1" x14ac:dyDescent="0.25">
      <c r="A353" s="1" t="s">
        <v>953</v>
      </c>
      <c r="B353" s="1" t="s">
        <v>19</v>
      </c>
      <c r="C353" s="1" t="s">
        <v>954</v>
      </c>
      <c r="D353" s="1" t="s">
        <v>955</v>
      </c>
      <c r="E353" s="1" t="s">
        <v>32</v>
      </c>
      <c r="F353" s="2">
        <v>2</v>
      </c>
      <c r="G353" s="3">
        <v>0</v>
      </c>
      <c r="H353" s="3"/>
      <c r="I353" s="2">
        <f>ROUND(G353*(1 + H353/100),2)</f>
        <v>0</v>
      </c>
      <c r="J353" s="2">
        <f>ROUND(F353*I353,2)</f>
        <v>0</v>
      </c>
    </row>
    <row r="354" spans="1:10" ht="54" customHeight="1" x14ac:dyDescent="0.25">
      <c r="A354" s="1" t="s">
        <v>956</v>
      </c>
      <c r="B354" s="1" t="s">
        <v>19</v>
      </c>
      <c r="C354" s="1" t="s">
        <v>957</v>
      </c>
      <c r="D354" s="1" t="s">
        <v>958</v>
      </c>
      <c r="E354" s="1" t="s">
        <v>32</v>
      </c>
      <c r="F354" s="2">
        <v>1</v>
      </c>
      <c r="G354" s="3">
        <v>0</v>
      </c>
      <c r="H354" s="3"/>
      <c r="I354" s="2">
        <f>ROUND(G354*(1 + H354/100),2)</f>
        <v>0</v>
      </c>
      <c r="J354" s="2">
        <f>ROUND(F354*I354,2)</f>
        <v>0</v>
      </c>
    </row>
    <row r="355" spans="1:10" ht="42.75" customHeight="1" x14ac:dyDescent="0.25">
      <c r="A355" s="1" t="s">
        <v>959</v>
      </c>
      <c r="B355" s="1" t="s">
        <v>29</v>
      </c>
      <c r="C355" s="1" t="s">
        <v>960</v>
      </c>
      <c r="D355" s="1" t="s">
        <v>961</v>
      </c>
      <c r="E355" s="1" t="s">
        <v>32</v>
      </c>
      <c r="F355" s="2">
        <v>1</v>
      </c>
      <c r="G355" s="3">
        <v>0</v>
      </c>
      <c r="H355" s="3"/>
      <c r="I355" s="2">
        <f>ROUND(G355*(1 + H355/100),2)</f>
        <v>0</v>
      </c>
      <c r="J355" s="2">
        <f>ROUND(F355*I355,2)</f>
        <v>0</v>
      </c>
    </row>
    <row r="356" spans="1:10" x14ac:dyDescent="0.25">
      <c r="A356" s="1" t="s">
        <v>962</v>
      </c>
      <c r="B356" s="1"/>
      <c r="C356" s="1"/>
      <c r="D356" s="1" t="s">
        <v>963</v>
      </c>
    </row>
    <row r="357" spans="1:10" ht="62.1" customHeight="1" x14ac:dyDescent="0.25">
      <c r="A357" s="1" t="s">
        <v>964</v>
      </c>
      <c r="B357" s="1" t="s">
        <v>29</v>
      </c>
      <c r="C357" s="1" t="s">
        <v>965</v>
      </c>
      <c r="D357" s="1" t="s">
        <v>966</v>
      </c>
      <c r="E357" s="1" t="s">
        <v>32</v>
      </c>
      <c r="F357" s="2">
        <v>5</v>
      </c>
      <c r="G357" s="3">
        <v>0</v>
      </c>
      <c r="H357" s="3"/>
      <c r="I357" s="2">
        <f t="shared" ref="I357:I362" si="36">ROUND(G357*(1 + H357/100),2)</f>
        <v>0</v>
      </c>
      <c r="J357" s="2">
        <f t="shared" ref="J357:J362" si="37">ROUND(F357*I357,2)</f>
        <v>0</v>
      </c>
    </row>
    <row r="358" spans="1:10" ht="56.25" customHeight="1" x14ac:dyDescent="0.25">
      <c r="A358" s="1" t="s">
        <v>967</v>
      </c>
      <c r="B358" s="1" t="s">
        <v>29</v>
      </c>
      <c r="C358" s="1" t="s">
        <v>968</v>
      </c>
      <c r="D358" s="1" t="s">
        <v>969</v>
      </c>
      <c r="E358" s="1" t="s">
        <v>32</v>
      </c>
      <c r="F358" s="2">
        <v>1</v>
      </c>
      <c r="G358" s="3">
        <v>0</v>
      </c>
      <c r="H358" s="3"/>
      <c r="I358" s="2">
        <f t="shared" si="36"/>
        <v>0</v>
      </c>
      <c r="J358" s="2">
        <f t="shared" si="37"/>
        <v>0</v>
      </c>
    </row>
    <row r="359" spans="1:10" ht="41.85" customHeight="1" x14ac:dyDescent="0.25">
      <c r="A359" s="1" t="s">
        <v>970</v>
      </c>
      <c r="B359" s="1" t="s">
        <v>29</v>
      </c>
      <c r="C359" s="1" t="s">
        <v>971</v>
      </c>
      <c r="D359" s="1" t="s">
        <v>972</v>
      </c>
      <c r="E359" s="1" t="s">
        <v>32</v>
      </c>
      <c r="F359" s="2">
        <v>2</v>
      </c>
      <c r="G359" s="3">
        <v>0</v>
      </c>
      <c r="H359" s="3"/>
      <c r="I359" s="2">
        <f t="shared" si="36"/>
        <v>0</v>
      </c>
      <c r="J359" s="2">
        <f t="shared" si="37"/>
        <v>0</v>
      </c>
    </row>
    <row r="360" spans="1:10" ht="56.65" customHeight="1" x14ac:dyDescent="0.25">
      <c r="A360" s="1" t="s">
        <v>973</v>
      </c>
      <c r="B360" s="1" t="s">
        <v>29</v>
      </c>
      <c r="C360" s="1" t="s">
        <v>974</v>
      </c>
      <c r="D360" s="1" t="s">
        <v>975</v>
      </c>
      <c r="E360" s="1" t="s">
        <v>32</v>
      </c>
      <c r="F360" s="2">
        <v>6</v>
      </c>
      <c r="G360" s="3">
        <v>0</v>
      </c>
      <c r="H360" s="3"/>
      <c r="I360" s="2">
        <f t="shared" si="36"/>
        <v>0</v>
      </c>
      <c r="J360" s="2">
        <f t="shared" si="37"/>
        <v>0</v>
      </c>
    </row>
    <row r="361" spans="1:10" ht="43.7" customHeight="1" x14ac:dyDescent="0.25">
      <c r="A361" s="1" t="s">
        <v>976</v>
      </c>
      <c r="B361" s="1" t="s">
        <v>19</v>
      </c>
      <c r="C361" s="1" t="s">
        <v>977</v>
      </c>
      <c r="D361" s="1" t="s">
        <v>978</v>
      </c>
      <c r="E361" s="1" t="s">
        <v>32</v>
      </c>
      <c r="F361" s="2">
        <v>1</v>
      </c>
      <c r="G361" s="3">
        <v>0</v>
      </c>
      <c r="H361" s="3"/>
      <c r="I361" s="2">
        <f t="shared" si="36"/>
        <v>0</v>
      </c>
      <c r="J361" s="2">
        <f t="shared" si="37"/>
        <v>0</v>
      </c>
    </row>
    <row r="362" spans="1:10" ht="73.349999999999994" customHeight="1" x14ac:dyDescent="0.25">
      <c r="A362" s="1" t="s">
        <v>979</v>
      </c>
      <c r="B362" s="1" t="s">
        <v>29</v>
      </c>
      <c r="C362" s="1" t="s">
        <v>980</v>
      </c>
      <c r="D362" s="1" t="s">
        <v>981</v>
      </c>
      <c r="E362" s="1" t="s">
        <v>32</v>
      </c>
      <c r="F362" s="2">
        <v>2</v>
      </c>
      <c r="G362" s="3">
        <v>0</v>
      </c>
      <c r="H362" s="3"/>
      <c r="I362" s="2">
        <f t="shared" si="36"/>
        <v>0</v>
      </c>
      <c r="J362" s="2">
        <f t="shared" si="37"/>
        <v>0</v>
      </c>
    </row>
    <row r="363" spans="1:10" x14ac:dyDescent="0.25">
      <c r="A363" s="1" t="s">
        <v>982</v>
      </c>
      <c r="B363" s="1"/>
      <c r="C363" s="1"/>
      <c r="D363" s="1" t="s">
        <v>983</v>
      </c>
    </row>
    <row r="364" spans="1:10" ht="54.95" customHeight="1" x14ac:dyDescent="0.25">
      <c r="A364" s="1" t="s">
        <v>984</v>
      </c>
      <c r="B364" s="1" t="s">
        <v>29</v>
      </c>
      <c r="C364" s="1" t="s">
        <v>985</v>
      </c>
      <c r="D364" s="1" t="s">
        <v>986</v>
      </c>
      <c r="E364" s="1" t="s">
        <v>136</v>
      </c>
      <c r="F364" s="2">
        <v>0.9</v>
      </c>
      <c r="G364" s="3">
        <v>0</v>
      </c>
      <c r="H364" s="3"/>
      <c r="I364" s="2">
        <f t="shared" ref="I364:I370" si="38">ROUND(G364*(1 + H364/100),2)</f>
        <v>0</v>
      </c>
      <c r="J364" s="2">
        <f t="shared" ref="J364:J370" si="39">ROUND(F364*I364,2)</f>
        <v>0</v>
      </c>
    </row>
    <row r="365" spans="1:10" ht="55.35" customHeight="1" x14ac:dyDescent="0.25">
      <c r="A365" s="1" t="s">
        <v>987</v>
      </c>
      <c r="B365" s="1" t="s">
        <v>29</v>
      </c>
      <c r="C365" s="1" t="s">
        <v>985</v>
      </c>
      <c r="D365" s="1" t="s">
        <v>988</v>
      </c>
      <c r="E365" s="1" t="s">
        <v>136</v>
      </c>
      <c r="F365" s="2">
        <v>1.63</v>
      </c>
      <c r="G365" s="3">
        <v>0</v>
      </c>
      <c r="H365" s="3"/>
      <c r="I365" s="2">
        <f t="shared" si="38"/>
        <v>0</v>
      </c>
      <c r="J365" s="2">
        <f t="shared" si="39"/>
        <v>0</v>
      </c>
    </row>
    <row r="366" spans="1:10" ht="55.9" customHeight="1" x14ac:dyDescent="0.25">
      <c r="A366" s="1" t="s">
        <v>989</v>
      </c>
      <c r="B366" s="1" t="s">
        <v>29</v>
      </c>
      <c r="C366" s="1" t="s">
        <v>985</v>
      </c>
      <c r="D366" s="1" t="s">
        <v>990</v>
      </c>
      <c r="E366" s="1" t="s">
        <v>136</v>
      </c>
      <c r="F366" s="2">
        <v>1.02</v>
      </c>
      <c r="G366" s="3">
        <v>0</v>
      </c>
      <c r="H366" s="3"/>
      <c r="I366" s="2">
        <f t="shared" si="38"/>
        <v>0</v>
      </c>
      <c r="J366" s="2">
        <f t="shared" si="39"/>
        <v>0</v>
      </c>
    </row>
    <row r="367" spans="1:10" ht="63.95" customHeight="1" x14ac:dyDescent="0.25">
      <c r="A367" s="1" t="s">
        <v>991</v>
      </c>
      <c r="B367" s="1" t="s">
        <v>29</v>
      </c>
      <c r="C367" s="1" t="s">
        <v>985</v>
      </c>
      <c r="D367" s="1" t="s">
        <v>992</v>
      </c>
      <c r="E367" s="1" t="s">
        <v>136</v>
      </c>
      <c r="F367" s="2">
        <v>3.24</v>
      </c>
      <c r="G367" s="3">
        <v>0</v>
      </c>
      <c r="H367" s="3"/>
      <c r="I367" s="2">
        <f t="shared" si="38"/>
        <v>0</v>
      </c>
      <c r="J367" s="2">
        <f t="shared" si="39"/>
        <v>0</v>
      </c>
    </row>
    <row r="368" spans="1:10" ht="50.45" customHeight="1" x14ac:dyDescent="0.25">
      <c r="A368" s="1" t="s">
        <v>993</v>
      </c>
      <c r="B368" s="1" t="s">
        <v>29</v>
      </c>
      <c r="C368" s="1" t="s">
        <v>985</v>
      </c>
      <c r="D368" s="1" t="s">
        <v>994</v>
      </c>
      <c r="E368" s="1" t="s">
        <v>136</v>
      </c>
      <c r="F368" s="2">
        <v>0.5</v>
      </c>
      <c r="G368" s="3">
        <v>0</v>
      </c>
      <c r="H368" s="3"/>
      <c r="I368" s="2">
        <f t="shared" si="38"/>
        <v>0</v>
      </c>
      <c r="J368" s="2">
        <f t="shared" si="39"/>
        <v>0</v>
      </c>
    </row>
    <row r="369" spans="1:10" ht="51.4" customHeight="1" x14ac:dyDescent="0.25">
      <c r="A369" s="1" t="s">
        <v>995</v>
      </c>
      <c r="B369" s="1" t="s">
        <v>29</v>
      </c>
      <c r="C369" s="1" t="s">
        <v>996</v>
      </c>
      <c r="D369" s="1" t="s">
        <v>997</v>
      </c>
      <c r="E369" s="1" t="s">
        <v>64</v>
      </c>
      <c r="F369" s="2">
        <v>16.600000000000001</v>
      </c>
      <c r="G369" s="3">
        <v>0</v>
      </c>
      <c r="H369" s="3"/>
      <c r="I369" s="2">
        <f t="shared" si="38"/>
        <v>0</v>
      </c>
      <c r="J369" s="2">
        <f t="shared" si="39"/>
        <v>0</v>
      </c>
    </row>
    <row r="370" spans="1:10" ht="41.85" customHeight="1" x14ac:dyDescent="0.25">
      <c r="A370" s="1" t="s">
        <v>998</v>
      </c>
      <c r="B370" s="1" t="s">
        <v>29</v>
      </c>
      <c r="C370" s="1" t="s">
        <v>996</v>
      </c>
      <c r="D370" s="1" t="s">
        <v>999</v>
      </c>
      <c r="E370" s="1" t="s">
        <v>64</v>
      </c>
      <c r="F370" s="2">
        <v>14.9</v>
      </c>
      <c r="G370" s="3">
        <v>0</v>
      </c>
      <c r="H370" s="3"/>
      <c r="I370" s="2">
        <f t="shared" si="38"/>
        <v>0</v>
      </c>
      <c r="J370" s="2">
        <f t="shared" si="39"/>
        <v>0</v>
      </c>
    </row>
    <row r="371" spans="1:10" x14ac:dyDescent="0.25">
      <c r="A371" s="1" t="s">
        <v>1000</v>
      </c>
      <c r="B371" s="1"/>
      <c r="C371" s="1"/>
      <c r="D371" s="1" t="s">
        <v>1001</v>
      </c>
    </row>
    <row r="372" spans="1:10" ht="28.35" customHeight="1" x14ac:dyDescent="0.25">
      <c r="A372" s="1" t="s">
        <v>1002</v>
      </c>
      <c r="B372" s="1" t="s">
        <v>19</v>
      </c>
      <c r="C372" s="1" t="s">
        <v>1003</v>
      </c>
      <c r="D372" s="1" t="s">
        <v>1004</v>
      </c>
      <c r="E372" s="1" t="s">
        <v>64</v>
      </c>
      <c r="F372" s="2">
        <v>7.69</v>
      </c>
      <c r="G372" s="3">
        <v>0</v>
      </c>
      <c r="H372" s="3"/>
      <c r="I372" s="2">
        <f>ROUND(G372*(1 + H372/100),2)</f>
        <v>0</v>
      </c>
      <c r="J372" s="2">
        <f>ROUND(F372*I372,2)</f>
        <v>0</v>
      </c>
    </row>
    <row r="373" spans="1:10" ht="22.5" customHeight="1" x14ac:dyDescent="0.25">
      <c r="A373" s="1" t="s">
        <v>1005</v>
      </c>
      <c r="B373" s="1" t="s">
        <v>29</v>
      </c>
      <c r="C373" s="1" t="s">
        <v>1006</v>
      </c>
      <c r="D373" s="1" t="s">
        <v>1007</v>
      </c>
      <c r="E373" s="1" t="s">
        <v>64</v>
      </c>
      <c r="F373" s="2">
        <v>4.3099999999999996</v>
      </c>
      <c r="G373" s="3">
        <v>0</v>
      </c>
      <c r="H373" s="3"/>
      <c r="I373" s="2">
        <f>ROUND(G373*(1 + H373/100),2)</f>
        <v>0</v>
      </c>
      <c r="J373" s="2">
        <f>ROUND(F373*I373,2)</f>
        <v>0</v>
      </c>
    </row>
    <row r="374" spans="1:10" ht="55.35" customHeight="1" x14ac:dyDescent="0.25">
      <c r="A374" s="1" t="s">
        <v>1008</v>
      </c>
      <c r="B374" s="1" t="s">
        <v>19</v>
      </c>
      <c r="C374" s="1" t="s">
        <v>1009</v>
      </c>
      <c r="D374" s="1" t="s">
        <v>1010</v>
      </c>
      <c r="E374" s="1" t="s">
        <v>64</v>
      </c>
      <c r="F374" s="2">
        <v>45.68</v>
      </c>
      <c r="G374" s="3">
        <v>0</v>
      </c>
      <c r="H374" s="3"/>
      <c r="I374" s="2">
        <f>ROUND(G374*(1 + H374/100),2)</f>
        <v>0</v>
      </c>
      <c r="J374" s="2">
        <f>ROUND(F374*I374,2)</f>
        <v>0</v>
      </c>
    </row>
    <row r="375" spans="1:10" x14ac:dyDescent="0.25">
      <c r="A375" s="1" t="s">
        <v>1011</v>
      </c>
      <c r="B375" s="1"/>
      <c r="C375" s="1"/>
      <c r="D375" s="1" t="s">
        <v>1012</v>
      </c>
    </row>
    <row r="376" spans="1:10" ht="31.5" customHeight="1" x14ac:dyDescent="0.25">
      <c r="A376" s="1" t="s">
        <v>1013</v>
      </c>
      <c r="B376" s="1" t="s">
        <v>19</v>
      </c>
      <c r="C376" s="1" t="s">
        <v>1014</v>
      </c>
      <c r="D376" s="1" t="s">
        <v>1015</v>
      </c>
      <c r="E376" s="1" t="s">
        <v>32</v>
      </c>
      <c r="F376" s="2">
        <v>5</v>
      </c>
      <c r="G376" s="3">
        <v>0</v>
      </c>
      <c r="H376" s="3"/>
      <c r="I376" s="2">
        <f t="shared" ref="I376:I391" si="40">ROUND(G376*(1 + H376/100),2)</f>
        <v>0</v>
      </c>
      <c r="J376" s="2">
        <f t="shared" ref="J376:J391" si="41">ROUND(F376*I376,2)</f>
        <v>0</v>
      </c>
    </row>
    <row r="377" spans="1:10" ht="45.95" customHeight="1" x14ac:dyDescent="0.25">
      <c r="A377" s="1" t="s">
        <v>1016</v>
      </c>
      <c r="B377" s="1" t="s">
        <v>19</v>
      </c>
      <c r="C377" s="1" t="s">
        <v>1017</v>
      </c>
      <c r="D377" s="1" t="s">
        <v>1018</v>
      </c>
      <c r="E377" s="1" t="s">
        <v>32</v>
      </c>
      <c r="F377" s="2">
        <v>3</v>
      </c>
      <c r="G377" s="3">
        <v>0</v>
      </c>
      <c r="H377" s="3"/>
      <c r="I377" s="2">
        <f t="shared" si="40"/>
        <v>0</v>
      </c>
      <c r="J377" s="2">
        <f t="shared" si="41"/>
        <v>0</v>
      </c>
    </row>
    <row r="378" spans="1:10" ht="41.85" customHeight="1" x14ac:dyDescent="0.25">
      <c r="A378" s="1" t="s">
        <v>1019</v>
      </c>
      <c r="B378" s="1" t="s">
        <v>29</v>
      </c>
      <c r="C378" s="1" t="s">
        <v>1020</v>
      </c>
      <c r="D378" s="1" t="s">
        <v>1021</v>
      </c>
      <c r="E378" s="1" t="s">
        <v>32</v>
      </c>
      <c r="F378" s="2">
        <v>1</v>
      </c>
      <c r="G378" s="3">
        <v>0</v>
      </c>
      <c r="H378" s="3"/>
      <c r="I378" s="2">
        <f t="shared" si="40"/>
        <v>0</v>
      </c>
      <c r="J378" s="2">
        <f t="shared" si="41"/>
        <v>0</v>
      </c>
    </row>
    <row r="379" spans="1:10" ht="57.6" customHeight="1" x14ac:dyDescent="0.25">
      <c r="A379" s="1" t="s">
        <v>1022</v>
      </c>
      <c r="B379" s="1" t="s">
        <v>19</v>
      </c>
      <c r="C379" s="1" t="s">
        <v>1023</v>
      </c>
      <c r="D379" s="1" t="s">
        <v>1024</v>
      </c>
      <c r="E379" s="1" t="s">
        <v>32</v>
      </c>
      <c r="F379" s="2">
        <v>2</v>
      </c>
      <c r="G379" s="3">
        <v>0</v>
      </c>
      <c r="H379" s="3"/>
      <c r="I379" s="2">
        <f t="shared" si="40"/>
        <v>0</v>
      </c>
      <c r="J379" s="2">
        <f t="shared" si="41"/>
        <v>0</v>
      </c>
    </row>
    <row r="380" spans="1:10" ht="40.9" customHeight="1" x14ac:dyDescent="0.25">
      <c r="A380" s="1" t="s">
        <v>1025</v>
      </c>
      <c r="B380" s="1" t="s">
        <v>29</v>
      </c>
      <c r="C380" s="1" t="s">
        <v>1026</v>
      </c>
      <c r="D380" s="1" t="s">
        <v>1027</v>
      </c>
      <c r="E380" s="1" t="s">
        <v>32</v>
      </c>
      <c r="F380" s="2">
        <v>2</v>
      </c>
      <c r="G380" s="3">
        <v>0</v>
      </c>
      <c r="H380" s="3"/>
      <c r="I380" s="2">
        <f t="shared" si="40"/>
        <v>0</v>
      </c>
      <c r="J380" s="2">
        <f t="shared" si="41"/>
        <v>0</v>
      </c>
    </row>
    <row r="381" spans="1:10" ht="49.5" customHeight="1" x14ac:dyDescent="0.25">
      <c r="A381" s="1" t="s">
        <v>1028</v>
      </c>
      <c r="B381" s="1" t="s">
        <v>29</v>
      </c>
      <c r="C381" s="1" t="s">
        <v>1029</v>
      </c>
      <c r="D381" s="1" t="s">
        <v>1030</v>
      </c>
      <c r="E381" s="1" t="s">
        <v>32</v>
      </c>
      <c r="F381" s="2">
        <v>2</v>
      </c>
      <c r="G381" s="3">
        <v>0</v>
      </c>
      <c r="H381" s="3"/>
      <c r="I381" s="2">
        <f t="shared" si="40"/>
        <v>0</v>
      </c>
      <c r="J381" s="2">
        <f t="shared" si="41"/>
        <v>0</v>
      </c>
    </row>
    <row r="382" spans="1:10" ht="40.15" customHeight="1" x14ac:dyDescent="0.25">
      <c r="A382" s="1" t="s">
        <v>1031</v>
      </c>
      <c r="B382" s="1" t="s">
        <v>19</v>
      </c>
      <c r="C382" s="1" t="s">
        <v>1032</v>
      </c>
      <c r="D382" s="1" t="s">
        <v>1033</v>
      </c>
      <c r="E382" s="1" t="s">
        <v>32</v>
      </c>
      <c r="F382" s="2">
        <v>3</v>
      </c>
      <c r="G382" s="3">
        <v>0</v>
      </c>
      <c r="H382" s="3"/>
      <c r="I382" s="2">
        <f t="shared" si="40"/>
        <v>0</v>
      </c>
      <c r="J382" s="2">
        <f t="shared" si="41"/>
        <v>0</v>
      </c>
    </row>
    <row r="383" spans="1:10" ht="49.5" customHeight="1" x14ac:dyDescent="0.25">
      <c r="A383" s="1" t="s">
        <v>1034</v>
      </c>
      <c r="B383" s="1" t="s">
        <v>29</v>
      </c>
      <c r="C383" s="1" t="s">
        <v>1035</v>
      </c>
      <c r="D383" s="1" t="s">
        <v>1036</v>
      </c>
      <c r="E383" s="1" t="s">
        <v>136</v>
      </c>
      <c r="F383" s="2">
        <v>0.88</v>
      </c>
      <c r="G383" s="3">
        <v>0</v>
      </c>
      <c r="H383" s="3"/>
      <c r="I383" s="2">
        <f t="shared" si="40"/>
        <v>0</v>
      </c>
      <c r="J383" s="2">
        <f t="shared" si="41"/>
        <v>0</v>
      </c>
    </row>
    <row r="384" spans="1:10" ht="54.95" customHeight="1" x14ac:dyDescent="0.25">
      <c r="A384" s="1" t="s">
        <v>1037</v>
      </c>
      <c r="B384" s="1" t="s">
        <v>29</v>
      </c>
      <c r="C384" s="1" t="s">
        <v>1035</v>
      </c>
      <c r="D384" s="1" t="s">
        <v>1038</v>
      </c>
      <c r="E384" s="1" t="s">
        <v>136</v>
      </c>
      <c r="F384" s="2">
        <v>1.44</v>
      </c>
      <c r="G384" s="3">
        <v>0</v>
      </c>
      <c r="H384" s="3"/>
      <c r="I384" s="2">
        <f t="shared" si="40"/>
        <v>0</v>
      </c>
      <c r="J384" s="2">
        <f t="shared" si="41"/>
        <v>0</v>
      </c>
    </row>
    <row r="385" spans="1:10" ht="45.95" customHeight="1" x14ac:dyDescent="0.25">
      <c r="A385" s="1" t="s">
        <v>1039</v>
      </c>
      <c r="B385" s="1" t="s">
        <v>29</v>
      </c>
      <c r="C385" s="1" t="s">
        <v>1040</v>
      </c>
      <c r="D385" s="1" t="s">
        <v>1041</v>
      </c>
      <c r="E385" s="1" t="s">
        <v>136</v>
      </c>
      <c r="F385" s="2">
        <v>8.6</v>
      </c>
      <c r="G385" s="3">
        <v>0</v>
      </c>
      <c r="H385" s="3"/>
      <c r="I385" s="2">
        <f t="shared" si="40"/>
        <v>0</v>
      </c>
      <c r="J385" s="2">
        <f t="shared" si="41"/>
        <v>0</v>
      </c>
    </row>
    <row r="386" spans="1:10" ht="27" customHeight="1" x14ac:dyDescent="0.25">
      <c r="A386" s="1" t="s">
        <v>1042</v>
      </c>
      <c r="B386" s="1" t="s">
        <v>29</v>
      </c>
      <c r="C386" s="1" t="s">
        <v>1043</v>
      </c>
      <c r="D386" s="1" t="s">
        <v>1044</v>
      </c>
      <c r="E386" s="1" t="s">
        <v>32</v>
      </c>
      <c r="F386" s="2">
        <v>3</v>
      </c>
      <c r="G386" s="3">
        <v>0</v>
      </c>
      <c r="H386" s="3"/>
      <c r="I386" s="2">
        <f t="shared" si="40"/>
        <v>0</v>
      </c>
      <c r="J386" s="2">
        <f t="shared" si="41"/>
        <v>0</v>
      </c>
    </row>
    <row r="387" spans="1:10" ht="46.35" customHeight="1" x14ac:dyDescent="0.25">
      <c r="A387" s="1" t="s">
        <v>1045</v>
      </c>
      <c r="B387" s="1" t="s">
        <v>29</v>
      </c>
      <c r="C387" s="1" t="s">
        <v>1046</v>
      </c>
      <c r="D387" s="1" t="s">
        <v>1047</v>
      </c>
      <c r="E387" s="1" t="s">
        <v>32</v>
      </c>
      <c r="F387" s="2">
        <v>2</v>
      </c>
      <c r="G387" s="3">
        <v>0</v>
      </c>
      <c r="H387" s="3"/>
      <c r="I387" s="2">
        <f t="shared" si="40"/>
        <v>0</v>
      </c>
      <c r="J387" s="2">
        <f t="shared" si="41"/>
        <v>0</v>
      </c>
    </row>
    <row r="388" spans="1:10" ht="52.7" customHeight="1" x14ac:dyDescent="0.25">
      <c r="A388" s="1" t="s">
        <v>1048</v>
      </c>
      <c r="B388" s="1" t="s">
        <v>19</v>
      </c>
      <c r="C388" s="1" t="s">
        <v>1049</v>
      </c>
      <c r="D388" s="1" t="s">
        <v>1050</v>
      </c>
      <c r="E388" s="1" t="s">
        <v>32</v>
      </c>
      <c r="F388" s="2">
        <v>4</v>
      </c>
      <c r="G388" s="3">
        <v>0</v>
      </c>
      <c r="H388" s="3"/>
      <c r="I388" s="2">
        <f t="shared" si="40"/>
        <v>0</v>
      </c>
      <c r="J388" s="2">
        <f t="shared" si="41"/>
        <v>0</v>
      </c>
    </row>
    <row r="389" spans="1:10" ht="49.5" customHeight="1" x14ac:dyDescent="0.25">
      <c r="A389" s="1" t="s">
        <v>1051</v>
      </c>
      <c r="B389" s="1" t="s">
        <v>19</v>
      </c>
      <c r="C389" s="1" t="s">
        <v>1052</v>
      </c>
      <c r="D389" s="1" t="s">
        <v>1053</v>
      </c>
      <c r="E389" s="1" t="s">
        <v>32</v>
      </c>
      <c r="F389" s="2">
        <v>1</v>
      </c>
      <c r="G389" s="3">
        <v>0</v>
      </c>
      <c r="H389" s="3"/>
      <c r="I389" s="2">
        <f t="shared" si="40"/>
        <v>0</v>
      </c>
      <c r="J389" s="2">
        <f t="shared" si="41"/>
        <v>0</v>
      </c>
    </row>
    <row r="390" spans="1:10" x14ac:dyDescent="0.25">
      <c r="A390" s="1" t="s">
        <v>1054</v>
      </c>
      <c r="B390" s="1" t="s">
        <v>29</v>
      </c>
      <c r="C390" s="1" t="s">
        <v>1055</v>
      </c>
      <c r="D390" s="1" t="s">
        <v>1056</v>
      </c>
      <c r="E390" s="1" t="s">
        <v>32</v>
      </c>
      <c r="F390" s="2">
        <v>8</v>
      </c>
      <c r="G390" s="3">
        <v>0</v>
      </c>
      <c r="H390" s="3"/>
      <c r="I390" s="2">
        <f t="shared" si="40"/>
        <v>0</v>
      </c>
      <c r="J390" s="2">
        <f t="shared" si="41"/>
        <v>0</v>
      </c>
    </row>
    <row r="391" spans="1:10" ht="32.85" customHeight="1" x14ac:dyDescent="0.25">
      <c r="A391" s="1" t="s">
        <v>1057</v>
      </c>
      <c r="B391" s="1" t="s">
        <v>19</v>
      </c>
      <c r="C391" s="1" t="s">
        <v>1058</v>
      </c>
      <c r="D391" s="1" t="s">
        <v>1059</v>
      </c>
      <c r="E391" s="1" t="s">
        <v>32</v>
      </c>
      <c r="F391" s="2">
        <v>1</v>
      </c>
      <c r="G391" s="3">
        <v>0</v>
      </c>
      <c r="H391" s="3"/>
      <c r="I391" s="2">
        <f t="shared" si="40"/>
        <v>0</v>
      </c>
      <c r="J391" s="2">
        <f t="shared" si="41"/>
        <v>0</v>
      </c>
    </row>
    <row r="392" spans="1:10" x14ac:dyDescent="0.25">
      <c r="A392" s="1" t="s">
        <v>1060</v>
      </c>
      <c r="B392" s="1"/>
      <c r="C392" s="1"/>
      <c r="D392" s="1" t="s">
        <v>1061</v>
      </c>
    </row>
    <row r="393" spans="1:10" x14ac:dyDescent="0.25">
      <c r="A393" s="1" t="s">
        <v>1062</v>
      </c>
      <c r="B393" s="1"/>
      <c r="C393" s="1"/>
      <c r="D393" s="1" t="s">
        <v>842</v>
      </c>
    </row>
    <row r="394" spans="1:10" ht="40.15" customHeight="1" x14ac:dyDescent="0.25">
      <c r="A394" s="1" t="s">
        <v>1063</v>
      </c>
      <c r="B394" s="1" t="s">
        <v>19</v>
      </c>
      <c r="C394" s="1" t="s">
        <v>1064</v>
      </c>
      <c r="D394" s="1" t="s">
        <v>1065</v>
      </c>
      <c r="E394" s="1" t="s">
        <v>22</v>
      </c>
      <c r="F394" s="2">
        <v>93.37</v>
      </c>
      <c r="G394" s="3">
        <v>0</v>
      </c>
      <c r="H394" s="3"/>
      <c r="I394" s="2">
        <f>ROUND(G394*(1 + H394/100),2)</f>
        <v>0</v>
      </c>
      <c r="J394" s="2">
        <f>ROUND(F394*I394,2)</f>
        <v>0</v>
      </c>
    </row>
    <row r="395" spans="1:10" ht="24.4" customHeight="1" x14ac:dyDescent="0.25">
      <c r="A395" s="1" t="s">
        <v>1066</v>
      </c>
      <c r="B395" s="1" t="s">
        <v>29</v>
      </c>
      <c r="C395" s="1" t="s">
        <v>1067</v>
      </c>
      <c r="D395" s="1" t="s">
        <v>1068</v>
      </c>
      <c r="E395" s="1" t="s">
        <v>136</v>
      </c>
      <c r="F395" s="2">
        <v>839.38</v>
      </c>
      <c r="G395" s="3">
        <v>0</v>
      </c>
      <c r="H395" s="3"/>
      <c r="I395" s="2">
        <f>ROUND(G395*(1 + H395/100),2)</f>
        <v>0</v>
      </c>
      <c r="J395" s="2">
        <f>ROUND(F395*I395,2)</f>
        <v>0</v>
      </c>
    </row>
    <row r="396" spans="1:10" ht="32.85" customHeight="1" x14ac:dyDescent="0.25">
      <c r="A396" s="1" t="s">
        <v>1069</v>
      </c>
      <c r="B396" s="1" t="s">
        <v>19</v>
      </c>
      <c r="C396" s="1" t="s">
        <v>1070</v>
      </c>
      <c r="D396" s="1" t="s">
        <v>1071</v>
      </c>
      <c r="E396" s="1" t="s">
        <v>22</v>
      </c>
      <c r="F396" s="2">
        <v>750.08</v>
      </c>
      <c r="G396" s="3">
        <v>0</v>
      </c>
      <c r="H396" s="3"/>
      <c r="I396" s="2">
        <f>ROUND(G396*(1 + H396/100),2)</f>
        <v>0</v>
      </c>
      <c r="J396" s="2">
        <f>ROUND(F396*I396,2)</f>
        <v>0</v>
      </c>
    </row>
    <row r="397" spans="1:10" ht="46.35" customHeight="1" x14ac:dyDescent="0.25">
      <c r="A397" s="1" t="s">
        <v>1072</v>
      </c>
      <c r="B397" s="1" t="s">
        <v>19</v>
      </c>
      <c r="C397" s="1" t="s">
        <v>1073</v>
      </c>
      <c r="D397" s="1" t="s">
        <v>1074</v>
      </c>
      <c r="E397" s="1" t="s">
        <v>22</v>
      </c>
      <c r="F397" s="2">
        <v>135.03</v>
      </c>
      <c r="G397" s="3">
        <v>0</v>
      </c>
      <c r="H397" s="3"/>
      <c r="I397" s="2">
        <f>ROUND(G397*(1 + H397/100),2)</f>
        <v>0</v>
      </c>
      <c r="J397" s="2">
        <f>ROUND(F397*I397,2)</f>
        <v>0</v>
      </c>
    </row>
    <row r="398" spans="1:10" ht="41.85" customHeight="1" x14ac:dyDescent="0.25">
      <c r="A398" s="1" t="s">
        <v>1075</v>
      </c>
      <c r="B398" s="1" t="s">
        <v>19</v>
      </c>
      <c r="C398" s="1" t="s">
        <v>1076</v>
      </c>
      <c r="D398" s="1" t="s">
        <v>1077</v>
      </c>
      <c r="E398" s="1" t="s">
        <v>22</v>
      </c>
      <c r="F398" s="2">
        <v>715.21</v>
      </c>
      <c r="G398" s="3">
        <v>0</v>
      </c>
      <c r="H398" s="3"/>
      <c r="I398" s="2">
        <f>ROUND(G398*(1 + H398/100),2)</f>
        <v>0</v>
      </c>
      <c r="J398" s="2">
        <f>ROUND(F398*I398,2)</f>
        <v>0</v>
      </c>
    </row>
    <row r="399" spans="1:10" x14ac:dyDescent="0.25">
      <c r="A399" s="1" t="s">
        <v>1078</v>
      </c>
      <c r="B399" s="1"/>
      <c r="C399" s="1"/>
      <c r="D399" s="1" t="s">
        <v>1079</v>
      </c>
    </row>
    <row r="400" spans="1:10" ht="24.4" customHeight="1" x14ac:dyDescent="0.25">
      <c r="A400" s="1" t="s">
        <v>1080</v>
      </c>
      <c r="B400" s="1" t="s">
        <v>29</v>
      </c>
      <c r="C400" s="1" t="s">
        <v>1067</v>
      </c>
      <c r="D400" s="1" t="s">
        <v>1068</v>
      </c>
      <c r="E400" s="1" t="s">
        <v>136</v>
      </c>
      <c r="F400" s="2">
        <v>399.34</v>
      </c>
      <c r="G400" s="3">
        <v>0</v>
      </c>
      <c r="H400" s="3"/>
      <c r="I400" s="2">
        <f>ROUND(G400*(1 + H400/100),2)</f>
        <v>0</v>
      </c>
      <c r="J400" s="2">
        <f>ROUND(F400*I400,2)</f>
        <v>0</v>
      </c>
    </row>
    <row r="401" spans="1:10" ht="31.9" customHeight="1" x14ac:dyDescent="0.25">
      <c r="A401" s="1" t="s">
        <v>1081</v>
      </c>
      <c r="B401" s="1" t="s">
        <v>19</v>
      </c>
      <c r="C401" s="1" t="s">
        <v>1082</v>
      </c>
      <c r="D401" s="1" t="s">
        <v>1083</v>
      </c>
      <c r="E401" s="1" t="s">
        <v>22</v>
      </c>
      <c r="F401" s="2">
        <v>399.34</v>
      </c>
      <c r="G401" s="3">
        <v>0</v>
      </c>
      <c r="H401" s="3"/>
      <c r="I401" s="2">
        <f>ROUND(G401*(1 + H401/100),2)</f>
        <v>0</v>
      </c>
      <c r="J401" s="2">
        <f>ROUND(F401*I401,2)</f>
        <v>0</v>
      </c>
    </row>
    <row r="402" spans="1:10" ht="39.6" customHeight="1" x14ac:dyDescent="0.25">
      <c r="A402" s="1" t="s">
        <v>1084</v>
      </c>
      <c r="B402" s="1" t="s">
        <v>19</v>
      </c>
      <c r="C402" s="1" t="s">
        <v>1085</v>
      </c>
      <c r="D402" s="1" t="s">
        <v>1086</v>
      </c>
      <c r="E402" s="1" t="s">
        <v>22</v>
      </c>
      <c r="F402" s="2">
        <v>116.35</v>
      </c>
      <c r="G402" s="3">
        <v>0</v>
      </c>
      <c r="H402" s="3"/>
      <c r="I402" s="2">
        <f>ROUND(G402*(1 + H402/100),2)</f>
        <v>0</v>
      </c>
      <c r="J402" s="2">
        <f>ROUND(F402*I402,2)</f>
        <v>0</v>
      </c>
    </row>
    <row r="403" spans="1:10" ht="39.6" customHeight="1" x14ac:dyDescent="0.25">
      <c r="A403" s="1" t="s">
        <v>1087</v>
      </c>
      <c r="B403" s="1" t="s">
        <v>19</v>
      </c>
      <c r="C403" s="1" t="s">
        <v>1085</v>
      </c>
      <c r="D403" s="1" t="s">
        <v>1088</v>
      </c>
      <c r="E403" s="1" t="s">
        <v>22</v>
      </c>
      <c r="F403" s="2">
        <v>282.99</v>
      </c>
      <c r="G403" s="3">
        <v>0</v>
      </c>
      <c r="H403" s="3"/>
      <c r="I403" s="2">
        <f>ROUND(G403*(1 + H403/100),2)</f>
        <v>0</v>
      </c>
      <c r="J403" s="2">
        <f>ROUND(F403*I403,2)</f>
        <v>0</v>
      </c>
    </row>
    <row r="404" spans="1:10" x14ac:dyDescent="0.25">
      <c r="A404" s="1" t="s">
        <v>1089</v>
      </c>
      <c r="B404" s="1"/>
      <c r="C404" s="1"/>
      <c r="D404" s="1" t="s">
        <v>856</v>
      </c>
    </row>
    <row r="405" spans="1:10" ht="28.35" customHeight="1" x14ac:dyDescent="0.25">
      <c r="A405" s="1" t="s">
        <v>1090</v>
      </c>
      <c r="B405" s="1" t="s">
        <v>19</v>
      </c>
      <c r="C405" s="1" t="s">
        <v>1091</v>
      </c>
      <c r="D405" s="1" t="s">
        <v>1092</v>
      </c>
      <c r="E405" s="1" t="s">
        <v>22</v>
      </c>
      <c r="F405" s="2">
        <v>137.1</v>
      </c>
      <c r="G405" s="3">
        <v>0</v>
      </c>
      <c r="H405" s="3"/>
      <c r="I405" s="2">
        <f>ROUND(G405*(1 + H405/100),2)</f>
        <v>0</v>
      </c>
      <c r="J405" s="2">
        <f>ROUND(F405*I405,2)</f>
        <v>0</v>
      </c>
    </row>
    <row r="406" spans="1:10" ht="45.4" customHeight="1" x14ac:dyDescent="0.25">
      <c r="A406" s="1" t="s">
        <v>1093</v>
      </c>
      <c r="B406" s="1" t="s">
        <v>19</v>
      </c>
      <c r="C406" s="1" t="s">
        <v>1094</v>
      </c>
      <c r="D406" s="1" t="s">
        <v>1095</v>
      </c>
      <c r="E406" s="1" t="s">
        <v>22</v>
      </c>
      <c r="F406" s="2">
        <v>137.1</v>
      </c>
      <c r="G406" s="3">
        <v>0</v>
      </c>
      <c r="H406" s="3"/>
      <c r="I406" s="2">
        <f>ROUND(G406*(1 + H406/100),2)</f>
        <v>0</v>
      </c>
      <c r="J406" s="2">
        <f>ROUND(F406*I406,2)</f>
        <v>0</v>
      </c>
    </row>
    <row r="407" spans="1:10" x14ac:dyDescent="0.25">
      <c r="A407" s="1" t="s">
        <v>1096</v>
      </c>
      <c r="B407" s="1"/>
      <c r="C407" s="1"/>
      <c r="D407" s="1" t="s">
        <v>813</v>
      </c>
    </row>
    <row r="408" spans="1:10" ht="43.7" customHeight="1" x14ac:dyDescent="0.25">
      <c r="A408" s="1" t="s">
        <v>1097</v>
      </c>
      <c r="B408" s="1" t="s">
        <v>19</v>
      </c>
      <c r="C408" s="1" t="s">
        <v>1098</v>
      </c>
      <c r="D408" s="1" t="s">
        <v>1099</v>
      </c>
      <c r="E408" s="1" t="s">
        <v>64</v>
      </c>
      <c r="F408" s="2">
        <v>5</v>
      </c>
      <c r="G408" s="3">
        <v>0</v>
      </c>
      <c r="H408" s="3"/>
      <c r="I408" s="2">
        <f>ROUND(G408*(1 + H408/100),2)</f>
        <v>0</v>
      </c>
      <c r="J408" s="2">
        <f>ROUND(F408*I408,2)</f>
        <v>0</v>
      </c>
    </row>
    <row r="409" spans="1:10" ht="49.15" customHeight="1" x14ac:dyDescent="0.25">
      <c r="A409" s="1" t="s">
        <v>1100</v>
      </c>
      <c r="B409" s="1" t="s">
        <v>19</v>
      </c>
      <c r="C409" s="1" t="s">
        <v>1101</v>
      </c>
      <c r="D409" s="1" t="s">
        <v>1102</v>
      </c>
      <c r="E409" s="1" t="s">
        <v>22</v>
      </c>
      <c r="F409" s="2">
        <v>0.96</v>
      </c>
      <c r="G409" s="3">
        <v>0</v>
      </c>
      <c r="H409" s="3"/>
      <c r="I409" s="2">
        <f>ROUND(G409*(1 + H409/100),2)</f>
        <v>0</v>
      </c>
      <c r="J409" s="2">
        <f>ROUND(F409*I409,2)</f>
        <v>0</v>
      </c>
    </row>
    <row r="410" spans="1:10" ht="54.95" customHeight="1" x14ac:dyDescent="0.25">
      <c r="A410" s="1" t="s">
        <v>1103</v>
      </c>
      <c r="B410" s="1" t="s">
        <v>19</v>
      </c>
      <c r="C410" s="1" t="s">
        <v>1104</v>
      </c>
      <c r="D410" s="1" t="s">
        <v>1105</v>
      </c>
      <c r="E410" s="1" t="s">
        <v>22</v>
      </c>
      <c r="F410" s="2">
        <v>2.4</v>
      </c>
      <c r="G410" s="3">
        <v>0</v>
      </c>
      <c r="H410" s="3"/>
      <c r="I410" s="2">
        <f>ROUND(G410*(1 + H410/100),2)</f>
        <v>0</v>
      </c>
      <c r="J410" s="2">
        <f>ROUND(F410*I410,2)</f>
        <v>0</v>
      </c>
    </row>
    <row r="411" spans="1:10" x14ac:dyDescent="0.25">
      <c r="A411" s="1" t="s">
        <v>1106</v>
      </c>
      <c r="B411" s="1"/>
      <c r="C411" s="1"/>
      <c r="D411" s="1" t="s">
        <v>1107</v>
      </c>
    </row>
    <row r="412" spans="1:10" ht="71.099999999999994" customHeight="1" x14ac:dyDescent="0.25">
      <c r="A412" s="1" t="s">
        <v>1108</v>
      </c>
      <c r="B412" s="1" t="s">
        <v>19</v>
      </c>
      <c r="C412" s="1" t="s">
        <v>123</v>
      </c>
      <c r="D412" s="1" t="s">
        <v>1109</v>
      </c>
      <c r="E412" s="1" t="s">
        <v>22</v>
      </c>
      <c r="F412" s="2">
        <v>367.28</v>
      </c>
      <c r="G412" s="3">
        <v>0</v>
      </c>
      <c r="H412" s="3"/>
      <c r="I412" s="2">
        <f t="shared" ref="I412:I417" si="42">ROUND(G412*(1 + H412/100),2)</f>
        <v>0</v>
      </c>
      <c r="J412" s="2">
        <f t="shared" ref="J412:J417" si="43">ROUND(F412*I412,2)</f>
        <v>0</v>
      </c>
    </row>
    <row r="413" spans="1:10" ht="68.849999999999994" customHeight="1" x14ac:dyDescent="0.25">
      <c r="A413" s="1" t="s">
        <v>1110</v>
      </c>
      <c r="B413" s="1" t="s">
        <v>19</v>
      </c>
      <c r="C413" s="1" t="s">
        <v>844</v>
      </c>
      <c r="D413" s="1" t="s">
        <v>845</v>
      </c>
      <c r="E413" s="1" t="s">
        <v>22</v>
      </c>
      <c r="F413" s="2">
        <v>796.03</v>
      </c>
      <c r="G413" s="3">
        <v>0</v>
      </c>
      <c r="H413" s="3"/>
      <c r="I413" s="2">
        <f t="shared" si="42"/>
        <v>0</v>
      </c>
      <c r="J413" s="2">
        <f t="shared" si="43"/>
        <v>0</v>
      </c>
    </row>
    <row r="414" spans="1:10" ht="94.9" customHeight="1" x14ac:dyDescent="0.25">
      <c r="A414" s="1" t="s">
        <v>1111</v>
      </c>
      <c r="B414" s="1" t="s">
        <v>19</v>
      </c>
      <c r="C414" s="1" t="s">
        <v>847</v>
      </c>
      <c r="D414" s="1" t="s">
        <v>848</v>
      </c>
      <c r="E414" s="1" t="s">
        <v>22</v>
      </c>
      <c r="F414" s="2">
        <v>796.03</v>
      </c>
      <c r="G414" s="3">
        <v>0</v>
      </c>
      <c r="H414" s="3"/>
      <c r="I414" s="2">
        <f t="shared" si="42"/>
        <v>0</v>
      </c>
      <c r="J414" s="2">
        <f t="shared" si="43"/>
        <v>0</v>
      </c>
    </row>
    <row r="415" spans="1:10" ht="32.85" customHeight="1" x14ac:dyDescent="0.25">
      <c r="A415" s="1" t="s">
        <v>1112</v>
      </c>
      <c r="B415" s="1" t="s">
        <v>19</v>
      </c>
      <c r="C415" s="1" t="s">
        <v>1070</v>
      </c>
      <c r="D415" s="1" t="s">
        <v>1071</v>
      </c>
      <c r="E415" s="1" t="s">
        <v>22</v>
      </c>
      <c r="F415" s="2">
        <v>796.03</v>
      </c>
      <c r="G415" s="3">
        <v>0</v>
      </c>
      <c r="H415" s="3"/>
      <c r="I415" s="2">
        <f t="shared" si="42"/>
        <v>0</v>
      </c>
      <c r="J415" s="2">
        <f t="shared" si="43"/>
        <v>0</v>
      </c>
    </row>
    <row r="416" spans="1:10" ht="38.25" customHeight="1" x14ac:dyDescent="0.25">
      <c r="A416" s="1" t="s">
        <v>1113</v>
      </c>
      <c r="B416" s="1" t="s">
        <v>19</v>
      </c>
      <c r="C416" s="1" t="s">
        <v>1073</v>
      </c>
      <c r="D416" s="1" t="s">
        <v>1114</v>
      </c>
      <c r="E416" s="1" t="s">
        <v>22</v>
      </c>
      <c r="F416" s="2">
        <v>796.03</v>
      </c>
      <c r="G416" s="3">
        <v>0</v>
      </c>
      <c r="H416" s="3"/>
      <c r="I416" s="2">
        <f t="shared" si="42"/>
        <v>0</v>
      </c>
      <c r="J416" s="2">
        <f t="shared" si="43"/>
        <v>0</v>
      </c>
    </row>
    <row r="417" spans="1:10" ht="23.45" customHeight="1" x14ac:dyDescent="0.25">
      <c r="A417" s="1" t="s">
        <v>1115</v>
      </c>
      <c r="B417" s="1" t="s">
        <v>29</v>
      </c>
      <c r="C417" s="1" t="s">
        <v>1116</v>
      </c>
      <c r="D417" s="1" t="s">
        <v>1117</v>
      </c>
      <c r="E417" s="1" t="s">
        <v>64</v>
      </c>
      <c r="F417" s="2">
        <v>106.75</v>
      </c>
      <c r="G417" s="3">
        <v>0</v>
      </c>
      <c r="H417" s="3"/>
      <c r="I417" s="2">
        <f t="shared" si="42"/>
        <v>0</v>
      </c>
      <c r="J417" s="2">
        <f t="shared" si="43"/>
        <v>0</v>
      </c>
    </row>
    <row r="418" spans="1:10" ht="30" x14ac:dyDescent="0.25">
      <c r="A418" s="1" t="s">
        <v>1118</v>
      </c>
      <c r="B418" s="1"/>
      <c r="C418" s="1"/>
      <c r="D418" s="1" t="s">
        <v>1119</v>
      </c>
    </row>
    <row r="419" spans="1:10" x14ac:dyDescent="0.25">
      <c r="A419" s="1" t="s">
        <v>1120</v>
      </c>
      <c r="B419" s="1"/>
      <c r="C419" s="1"/>
      <c r="D419" s="1" t="s">
        <v>1121</v>
      </c>
    </row>
    <row r="420" spans="1:10" ht="49.5" customHeight="1" x14ac:dyDescent="0.25">
      <c r="A420" s="1" t="s">
        <v>1122</v>
      </c>
      <c r="B420" s="1" t="s">
        <v>19</v>
      </c>
      <c r="C420" s="1" t="s">
        <v>1123</v>
      </c>
      <c r="D420" s="1" t="s">
        <v>1124</v>
      </c>
      <c r="E420" s="1" t="s">
        <v>54</v>
      </c>
      <c r="F420" s="2">
        <v>3.33</v>
      </c>
      <c r="G420" s="3">
        <v>0</v>
      </c>
      <c r="H420" s="3"/>
      <c r="I420" s="2">
        <f t="shared" ref="I420:I429" si="44">ROUND(G420*(1 + H420/100),2)</f>
        <v>0</v>
      </c>
      <c r="J420" s="2">
        <f t="shared" ref="J420:J429" si="45">ROUND(F420*I420,2)</f>
        <v>0</v>
      </c>
    </row>
    <row r="421" spans="1:10" ht="40.15" customHeight="1" x14ac:dyDescent="0.25">
      <c r="A421" s="1" t="s">
        <v>1125</v>
      </c>
      <c r="B421" s="1" t="s">
        <v>19</v>
      </c>
      <c r="C421" s="1" t="s">
        <v>1126</v>
      </c>
      <c r="D421" s="1" t="s">
        <v>1127</v>
      </c>
      <c r="E421" s="1" t="s">
        <v>22</v>
      </c>
      <c r="F421" s="2">
        <v>5.12</v>
      </c>
      <c r="G421" s="3">
        <v>0</v>
      </c>
      <c r="H421" s="3"/>
      <c r="I421" s="2">
        <f t="shared" si="44"/>
        <v>0</v>
      </c>
      <c r="J421" s="2">
        <f t="shared" si="45"/>
        <v>0</v>
      </c>
    </row>
    <row r="422" spans="1:10" ht="56.25" customHeight="1" x14ac:dyDescent="0.25">
      <c r="A422" s="1" t="s">
        <v>1128</v>
      </c>
      <c r="B422" s="1" t="s">
        <v>29</v>
      </c>
      <c r="C422" s="1" t="s">
        <v>1129</v>
      </c>
      <c r="D422" s="1" t="s">
        <v>1130</v>
      </c>
      <c r="E422" s="1" t="s">
        <v>64</v>
      </c>
      <c r="F422" s="2">
        <v>8</v>
      </c>
      <c r="G422" s="3">
        <v>0</v>
      </c>
      <c r="H422" s="3"/>
      <c r="I422" s="2">
        <f t="shared" si="44"/>
        <v>0</v>
      </c>
      <c r="J422" s="2">
        <f t="shared" si="45"/>
        <v>0</v>
      </c>
    </row>
    <row r="423" spans="1:10" ht="38.25" customHeight="1" x14ac:dyDescent="0.25">
      <c r="A423" s="1" t="s">
        <v>1131</v>
      </c>
      <c r="B423" s="1" t="s">
        <v>19</v>
      </c>
      <c r="C423" s="1" t="s">
        <v>1132</v>
      </c>
      <c r="D423" s="1" t="s">
        <v>1133</v>
      </c>
      <c r="E423" s="1" t="s">
        <v>32</v>
      </c>
      <c r="F423" s="2">
        <v>8</v>
      </c>
      <c r="G423" s="3">
        <v>0</v>
      </c>
      <c r="H423" s="3"/>
      <c r="I423" s="2">
        <f t="shared" si="44"/>
        <v>0</v>
      </c>
      <c r="J423" s="2">
        <f t="shared" si="45"/>
        <v>0</v>
      </c>
    </row>
    <row r="424" spans="1:10" ht="57.2" customHeight="1" x14ac:dyDescent="0.25">
      <c r="A424" s="1" t="s">
        <v>1134</v>
      </c>
      <c r="B424" s="1" t="s">
        <v>19</v>
      </c>
      <c r="C424" s="1" t="s">
        <v>1135</v>
      </c>
      <c r="D424" s="1" t="s">
        <v>1136</v>
      </c>
      <c r="E424" s="1" t="s">
        <v>54</v>
      </c>
      <c r="F424" s="2">
        <v>0.26</v>
      </c>
      <c r="G424" s="3">
        <v>0</v>
      </c>
      <c r="H424" s="3"/>
      <c r="I424" s="2">
        <f t="shared" si="44"/>
        <v>0</v>
      </c>
      <c r="J424" s="2">
        <f t="shared" si="45"/>
        <v>0</v>
      </c>
    </row>
    <row r="425" spans="1:10" ht="43.7" customHeight="1" x14ac:dyDescent="0.25">
      <c r="A425" s="1" t="s">
        <v>1137</v>
      </c>
      <c r="B425" s="1" t="s">
        <v>19</v>
      </c>
      <c r="C425" s="1" t="s">
        <v>1138</v>
      </c>
      <c r="D425" s="1" t="s">
        <v>1139</v>
      </c>
      <c r="E425" s="1" t="s">
        <v>22</v>
      </c>
      <c r="F425" s="2">
        <v>9.1999999999999993</v>
      </c>
      <c r="G425" s="3">
        <v>0</v>
      </c>
      <c r="H425" s="3"/>
      <c r="I425" s="2">
        <f t="shared" si="44"/>
        <v>0</v>
      </c>
      <c r="J425" s="2">
        <f t="shared" si="45"/>
        <v>0</v>
      </c>
    </row>
    <row r="426" spans="1:10" ht="30.6" customHeight="1" x14ac:dyDescent="0.25">
      <c r="A426" s="1" t="s">
        <v>1140</v>
      </c>
      <c r="B426" s="1" t="s">
        <v>19</v>
      </c>
      <c r="C426" s="1" t="s">
        <v>1141</v>
      </c>
      <c r="D426" s="1" t="s">
        <v>1142</v>
      </c>
      <c r="E426" s="1" t="s">
        <v>1143</v>
      </c>
      <c r="F426" s="2">
        <v>18.399999999999999</v>
      </c>
      <c r="G426" s="3">
        <v>0</v>
      </c>
      <c r="H426" s="3"/>
      <c r="I426" s="2">
        <f t="shared" si="44"/>
        <v>0</v>
      </c>
      <c r="J426" s="2">
        <f t="shared" si="45"/>
        <v>0</v>
      </c>
    </row>
    <row r="427" spans="1:10" ht="31.15" customHeight="1" x14ac:dyDescent="0.25">
      <c r="A427" s="1" t="s">
        <v>1144</v>
      </c>
      <c r="B427" s="1" t="s">
        <v>19</v>
      </c>
      <c r="C427" s="1" t="s">
        <v>1145</v>
      </c>
      <c r="D427" s="1" t="s">
        <v>1146</v>
      </c>
      <c r="E427" s="1" t="s">
        <v>1143</v>
      </c>
      <c r="F427" s="2">
        <v>33.6</v>
      </c>
      <c r="G427" s="3">
        <v>0</v>
      </c>
      <c r="H427" s="3"/>
      <c r="I427" s="2">
        <f t="shared" si="44"/>
        <v>0</v>
      </c>
      <c r="J427" s="2">
        <f t="shared" si="45"/>
        <v>0</v>
      </c>
    </row>
    <row r="428" spans="1:10" ht="45.95" customHeight="1" x14ac:dyDescent="0.25">
      <c r="A428" s="1" t="s">
        <v>1147</v>
      </c>
      <c r="B428" s="1" t="s">
        <v>19</v>
      </c>
      <c r="C428" s="1" t="s">
        <v>1148</v>
      </c>
      <c r="D428" s="1" t="s">
        <v>1149</v>
      </c>
      <c r="E428" s="1" t="s">
        <v>54</v>
      </c>
      <c r="F428" s="2">
        <v>0.76</v>
      </c>
      <c r="G428" s="3">
        <v>0</v>
      </c>
      <c r="H428" s="3"/>
      <c r="I428" s="2">
        <f t="shared" si="44"/>
        <v>0</v>
      </c>
      <c r="J428" s="2">
        <f t="shared" si="45"/>
        <v>0</v>
      </c>
    </row>
    <row r="429" spans="1:10" ht="33.75" customHeight="1" x14ac:dyDescent="0.25">
      <c r="A429" s="1" t="s">
        <v>1150</v>
      </c>
      <c r="B429" s="1" t="s">
        <v>19</v>
      </c>
      <c r="C429" s="1" t="s">
        <v>218</v>
      </c>
      <c r="D429" s="1" t="s">
        <v>219</v>
      </c>
      <c r="E429" s="1" t="s">
        <v>54</v>
      </c>
      <c r="F429" s="2">
        <v>3.12</v>
      </c>
      <c r="G429" s="3">
        <v>0</v>
      </c>
      <c r="H429" s="3"/>
      <c r="I429" s="2">
        <f t="shared" si="44"/>
        <v>0</v>
      </c>
      <c r="J429" s="2">
        <f t="shared" si="45"/>
        <v>0</v>
      </c>
    </row>
    <row r="430" spans="1:10" x14ac:dyDescent="0.25">
      <c r="A430" s="1" t="s">
        <v>1151</v>
      </c>
      <c r="B430" s="1"/>
      <c r="C430" s="1"/>
      <c r="D430" s="1" t="s">
        <v>1152</v>
      </c>
    </row>
    <row r="431" spans="1:10" ht="60.75" customHeight="1" x14ac:dyDescent="0.25">
      <c r="A431" s="1" t="s">
        <v>1153</v>
      </c>
      <c r="B431" s="1" t="s">
        <v>19</v>
      </c>
      <c r="C431" s="1" t="s">
        <v>1154</v>
      </c>
      <c r="D431" s="1" t="s">
        <v>1155</v>
      </c>
      <c r="E431" s="1" t="s">
        <v>54</v>
      </c>
      <c r="F431" s="2">
        <v>34.61</v>
      </c>
      <c r="G431" s="3">
        <v>0</v>
      </c>
      <c r="H431" s="3"/>
      <c r="I431" s="2">
        <f t="shared" ref="I431:I451" si="46">ROUND(G431*(1 + H431/100),2)</f>
        <v>0</v>
      </c>
      <c r="J431" s="2">
        <f t="shared" ref="J431:J451" si="47">ROUND(F431*I431,2)</f>
        <v>0</v>
      </c>
    </row>
    <row r="432" spans="1:10" ht="61.7" customHeight="1" x14ac:dyDescent="0.25">
      <c r="A432" s="1" t="s">
        <v>1156</v>
      </c>
      <c r="B432" s="1" t="s">
        <v>19</v>
      </c>
      <c r="C432" s="1" t="s">
        <v>1157</v>
      </c>
      <c r="D432" s="1" t="s">
        <v>1158</v>
      </c>
      <c r="E432" s="1" t="s">
        <v>54</v>
      </c>
      <c r="F432" s="2">
        <v>18.71</v>
      </c>
      <c r="G432" s="3">
        <v>0</v>
      </c>
      <c r="H432" s="3"/>
      <c r="I432" s="2">
        <f t="shared" si="46"/>
        <v>0</v>
      </c>
      <c r="J432" s="2">
        <f t="shared" si="47"/>
        <v>0</v>
      </c>
    </row>
    <row r="433" spans="1:10" ht="40.15" customHeight="1" x14ac:dyDescent="0.25">
      <c r="A433" s="1" t="s">
        <v>1159</v>
      </c>
      <c r="B433" s="1" t="s">
        <v>19</v>
      </c>
      <c r="C433" s="1" t="s">
        <v>1126</v>
      </c>
      <c r="D433" s="1" t="s">
        <v>1127</v>
      </c>
      <c r="E433" s="1" t="s">
        <v>22</v>
      </c>
      <c r="F433" s="2">
        <v>85.21</v>
      </c>
      <c r="G433" s="3">
        <v>0</v>
      </c>
      <c r="H433" s="3"/>
      <c r="I433" s="2">
        <f t="shared" si="46"/>
        <v>0</v>
      </c>
      <c r="J433" s="2">
        <f t="shared" si="47"/>
        <v>0</v>
      </c>
    </row>
    <row r="434" spans="1:10" ht="57.2" customHeight="1" x14ac:dyDescent="0.25">
      <c r="A434" s="1" t="s">
        <v>1160</v>
      </c>
      <c r="B434" s="1" t="s">
        <v>19</v>
      </c>
      <c r="C434" s="1" t="s">
        <v>1135</v>
      </c>
      <c r="D434" s="1" t="s">
        <v>1136</v>
      </c>
      <c r="E434" s="1" t="s">
        <v>54</v>
      </c>
      <c r="F434" s="2">
        <v>4.26</v>
      </c>
      <c r="G434" s="3">
        <v>0</v>
      </c>
      <c r="H434" s="3"/>
      <c r="I434" s="2">
        <f t="shared" si="46"/>
        <v>0</v>
      </c>
      <c r="J434" s="2">
        <f t="shared" si="47"/>
        <v>0</v>
      </c>
    </row>
    <row r="435" spans="1:10" ht="43.7" customHeight="1" x14ac:dyDescent="0.25">
      <c r="A435" s="1" t="s">
        <v>1161</v>
      </c>
      <c r="B435" s="1" t="s">
        <v>19</v>
      </c>
      <c r="C435" s="1" t="s">
        <v>1138</v>
      </c>
      <c r="D435" s="1" t="s">
        <v>1139</v>
      </c>
      <c r="E435" s="1" t="s">
        <v>22</v>
      </c>
      <c r="F435" s="2">
        <v>47.5</v>
      </c>
      <c r="G435" s="3">
        <v>0</v>
      </c>
      <c r="H435" s="3"/>
      <c r="I435" s="2">
        <f t="shared" si="46"/>
        <v>0</v>
      </c>
      <c r="J435" s="2">
        <f t="shared" si="47"/>
        <v>0</v>
      </c>
    </row>
    <row r="436" spans="1:10" ht="46.9" customHeight="1" x14ac:dyDescent="0.25">
      <c r="A436" s="1" t="s">
        <v>1162</v>
      </c>
      <c r="B436" s="1" t="s">
        <v>19</v>
      </c>
      <c r="C436" s="1" t="s">
        <v>1163</v>
      </c>
      <c r="D436" s="1" t="s">
        <v>1164</v>
      </c>
      <c r="E436" s="1" t="s">
        <v>22</v>
      </c>
      <c r="F436" s="2">
        <v>45.15</v>
      </c>
      <c r="G436" s="3">
        <v>0</v>
      </c>
      <c r="H436" s="3"/>
      <c r="I436" s="2">
        <f t="shared" si="46"/>
        <v>0</v>
      </c>
      <c r="J436" s="2">
        <f t="shared" si="47"/>
        <v>0</v>
      </c>
    </row>
    <row r="437" spans="1:10" ht="30.6" customHeight="1" x14ac:dyDescent="0.25">
      <c r="A437" s="1" t="s">
        <v>1165</v>
      </c>
      <c r="B437" s="1" t="s">
        <v>19</v>
      </c>
      <c r="C437" s="1" t="s">
        <v>1166</v>
      </c>
      <c r="D437" s="1" t="s">
        <v>1167</v>
      </c>
      <c r="E437" s="1" t="s">
        <v>1143</v>
      </c>
      <c r="F437" s="2">
        <v>245.8</v>
      </c>
      <c r="G437" s="3">
        <v>0</v>
      </c>
      <c r="H437" s="3"/>
      <c r="I437" s="2">
        <f t="shared" si="46"/>
        <v>0</v>
      </c>
      <c r="J437" s="2">
        <f t="shared" si="47"/>
        <v>0</v>
      </c>
    </row>
    <row r="438" spans="1:10" ht="31.15" customHeight="1" x14ac:dyDescent="0.25">
      <c r="A438" s="1" t="s">
        <v>1168</v>
      </c>
      <c r="B438" s="1" t="s">
        <v>19</v>
      </c>
      <c r="C438" s="1" t="s">
        <v>1145</v>
      </c>
      <c r="D438" s="1" t="s">
        <v>1146</v>
      </c>
      <c r="E438" s="1" t="s">
        <v>1143</v>
      </c>
      <c r="F438" s="2">
        <v>97.8</v>
      </c>
      <c r="G438" s="3">
        <v>0</v>
      </c>
      <c r="H438" s="3"/>
      <c r="I438" s="2">
        <f t="shared" si="46"/>
        <v>0</v>
      </c>
      <c r="J438" s="2">
        <f t="shared" si="47"/>
        <v>0</v>
      </c>
    </row>
    <row r="439" spans="1:10" ht="53.65" customHeight="1" x14ac:dyDescent="0.25">
      <c r="A439" s="1" t="s">
        <v>1169</v>
      </c>
      <c r="B439" s="1" t="s">
        <v>19</v>
      </c>
      <c r="C439" s="1" t="s">
        <v>1170</v>
      </c>
      <c r="D439" s="1" t="s">
        <v>1171</v>
      </c>
      <c r="E439" s="1" t="s">
        <v>1143</v>
      </c>
      <c r="F439" s="2">
        <v>151.80000000000001</v>
      </c>
      <c r="G439" s="3">
        <v>0</v>
      </c>
      <c r="H439" s="3"/>
      <c r="I439" s="2">
        <f t="shared" si="46"/>
        <v>0</v>
      </c>
      <c r="J439" s="2">
        <f t="shared" si="47"/>
        <v>0</v>
      </c>
    </row>
    <row r="440" spans="1:10" ht="30.6" customHeight="1" x14ac:dyDescent="0.25">
      <c r="A440" s="1" t="s">
        <v>1172</v>
      </c>
      <c r="B440" s="1" t="s">
        <v>19</v>
      </c>
      <c r="C440" s="1" t="s">
        <v>1141</v>
      </c>
      <c r="D440" s="1" t="s">
        <v>1142</v>
      </c>
      <c r="E440" s="1" t="s">
        <v>1143</v>
      </c>
      <c r="F440" s="2">
        <v>147.69999999999999</v>
      </c>
      <c r="G440" s="3">
        <v>0</v>
      </c>
      <c r="H440" s="3"/>
      <c r="I440" s="2">
        <f t="shared" si="46"/>
        <v>0</v>
      </c>
      <c r="J440" s="2">
        <f t="shared" si="47"/>
        <v>0</v>
      </c>
    </row>
    <row r="441" spans="1:10" ht="45.95" customHeight="1" x14ac:dyDescent="0.25">
      <c r="A441" s="1" t="s">
        <v>1173</v>
      </c>
      <c r="B441" s="1" t="s">
        <v>19</v>
      </c>
      <c r="C441" s="1" t="s">
        <v>1148</v>
      </c>
      <c r="D441" s="1" t="s">
        <v>1149</v>
      </c>
      <c r="E441" s="1" t="s">
        <v>54</v>
      </c>
      <c r="F441" s="2">
        <v>6.9</v>
      </c>
      <c r="G441" s="3">
        <v>0</v>
      </c>
      <c r="H441" s="3"/>
      <c r="I441" s="2">
        <f t="shared" si="46"/>
        <v>0</v>
      </c>
      <c r="J441" s="2">
        <f t="shared" si="47"/>
        <v>0</v>
      </c>
    </row>
    <row r="442" spans="1:10" ht="59.45" customHeight="1" x14ac:dyDescent="0.25">
      <c r="A442" s="1" t="s">
        <v>1174</v>
      </c>
      <c r="B442" s="1" t="s">
        <v>19</v>
      </c>
      <c r="C442" s="1" t="s">
        <v>1175</v>
      </c>
      <c r="D442" s="1" t="s">
        <v>1176</v>
      </c>
      <c r="E442" s="1" t="s">
        <v>54</v>
      </c>
      <c r="F442" s="2">
        <v>3.67</v>
      </c>
      <c r="G442" s="3">
        <v>0</v>
      </c>
      <c r="H442" s="3"/>
      <c r="I442" s="2">
        <f t="shared" si="46"/>
        <v>0</v>
      </c>
      <c r="J442" s="2">
        <f t="shared" si="47"/>
        <v>0</v>
      </c>
    </row>
    <row r="443" spans="1:10" ht="33.75" customHeight="1" x14ac:dyDescent="0.25">
      <c r="A443" s="1" t="s">
        <v>1177</v>
      </c>
      <c r="B443" s="1" t="s">
        <v>19</v>
      </c>
      <c r="C443" s="1" t="s">
        <v>1178</v>
      </c>
      <c r="D443" s="1" t="s">
        <v>1179</v>
      </c>
      <c r="E443" s="1" t="s">
        <v>22</v>
      </c>
      <c r="F443" s="2">
        <v>43.39</v>
      </c>
      <c r="G443" s="3">
        <v>0</v>
      </c>
      <c r="H443" s="3"/>
      <c r="I443" s="2">
        <f t="shared" si="46"/>
        <v>0</v>
      </c>
      <c r="J443" s="2">
        <f t="shared" si="47"/>
        <v>0</v>
      </c>
    </row>
    <row r="444" spans="1:10" ht="33.75" customHeight="1" x14ac:dyDescent="0.25">
      <c r="A444" s="1" t="s">
        <v>1180</v>
      </c>
      <c r="B444" s="1" t="s">
        <v>19</v>
      </c>
      <c r="C444" s="1" t="s">
        <v>218</v>
      </c>
      <c r="D444" s="1" t="s">
        <v>219</v>
      </c>
      <c r="E444" s="1" t="s">
        <v>54</v>
      </c>
      <c r="F444" s="2">
        <v>56.08</v>
      </c>
      <c r="G444" s="3">
        <v>0</v>
      </c>
      <c r="H444" s="3"/>
      <c r="I444" s="2">
        <f t="shared" si="46"/>
        <v>0</v>
      </c>
      <c r="J444" s="2">
        <f t="shared" si="47"/>
        <v>0</v>
      </c>
    </row>
    <row r="445" spans="1:10" ht="58.5" customHeight="1" x14ac:dyDescent="0.25">
      <c r="A445" s="1" t="s">
        <v>1181</v>
      </c>
      <c r="B445" s="1" t="s">
        <v>19</v>
      </c>
      <c r="C445" s="1" t="s">
        <v>1182</v>
      </c>
      <c r="D445" s="1" t="s">
        <v>1183</v>
      </c>
      <c r="E445" s="1" t="s">
        <v>22</v>
      </c>
      <c r="F445" s="2">
        <v>59.18</v>
      </c>
      <c r="G445" s="3">
        <v>0</v>
      </c>
      <c r="H445" s="3"/>
      <c r="I445" s="2">
        <f t="shared" si="46"/>
        <v>0</v>
      </c>
      <c r="J445" s="2">
        <f t="shared" si="47"/>
        <v>0</v>
      </c>
    </row>
    <row r="446" spans="1:10" ht="58.15" customHeight="1" x14ac:dyDescent="0.25">
      <c r="A446" s="1" t="s">
        <v>1184</v>
      </c>
      <c r="B446" s="1" t="s">
        <v>19</v>
      </c>
      <c r="C446" s="1" t="s">
        <v>1185</v>
      </c>
      <c r="D446" s="1" t="s">
        <v>1186</v>
      </c>
      <c r="E446" s="1" t="s">
        <v>22</v>
      </c>
      <c r="F446" s="2">
        <v>30.76</v>
      </c>
      <c r="G446" s="3">
        <v>0</v>
      </c>
      <c r="H446" s="3"/>
      <c r="I446" s="2">
        <f t="shared" si="46"/>
        <v>0</v>
      </c>
      <c r="J446" s="2">
        <f t="shared" si="47"/>
        <v>0</v>
      </c>
    </row>
    <row r="447" spans="1:10" ht="55.35" customHeight="1" x14ac:dyDescent="0.25">
      <c r="A447" s="1" t="s">
        <v>1187</v>
      </c>
      <c r="B447" s="1" t="s">
        <v>19</v>
      </c>
      <c r="C447" s="1" t="s">
        <v>1188</v>
      </c>
      <c r="D447" s="1" t="s">
        <v>1189</v>
      </c>
      <c r="E447" s="1" t="s">
        <v>1143</v>
      </c>
      <c r="F447" s="2">
        <v>192.9</v>
      </c>
      <c r="G447" s="3">
        <v>0</v>
      </c>
      <c r="H447" s="3"/>
      <c r="I447" s="2">
        <f t="shared" si="46"/>
        <v>0</v>
      </c>
      <c r="J447" s="2">
        <f t="shared" si="47"/>
        <v>0</v>
      </c>
    </row>
    <row r="448" spans="1:10" ht="55.9" customHeight="1" x14ac:dyDescent="0.25">
      <c r="A448" s="1" t="s">
        <v>1190</v>
      </c>
      <c r="B448" s="1" t="s">
        <v>19</v>
      </c>
      <c r="C448" s="1" t="s">
        <v>1191</v>
      </c>
      <c r="D448" s="1" t="s">
        <v>1192</v>
      </c>
      <c r="E448" s="1" t="s">
        <v>1143</v>
      </c>
      <c r="F448" s="2">
        <v>109.4</v>
      </c>
      <c r="G448" s="3">
        <v>0</v>
      </c>
      <c r="H448" s="3"/>
      <c r="I448" s="2">
        <f t="shared" si="46"/>
        <v>0</v>
      </c>
      <c r="J448" s="2">
        <f t="shared" si="47"/>
        <v>0</v>
      </c>
    </row>
    <row r="449" spans="1:10" ht="55.35" customHeight="1" x14ac:dyDescent="0.25">
      <c r="A449" s="1" t="s">
        <v>1193</v>
      </c>
      <c r="B449" s="1" t="s">
        <v>19</v>
      </c>
      <c r="C449" s="1" t="s">
        <v>1194</v>
      </c>
      <c r="D449" s="1" t="s">
        <v>1195</v>
      </c>
      <c r="E449" s="1" t="s">
        <v>1143</v>
      </c>
      <c r="F449" s="2">
        <v>126.4</v>
      </c>
      <c r="G449" s="3">
        <v>0</v>
      </c>
      <c r="H449" s="3"/>
      <c r="I449" s="2">
        <f t="shared" si="46"/>
        <v>0</v>
      </c>
      <c r="J449" s="2">
        <f t="shared" si="47"/>
        <v>0</v>
      </c>
    </row>
    <row r="450" spans="1:10" ht="60.4" customHeight="1" x14ac:dyDescent="0.25">
      <c r="A450" s="1" t="s">
        <v>1196</v>
      </c>
      <c r="B450" s="1" t="s">
        <v>29</v>
      </c>
      <c r="C450" s="1" t="s">
        <v>1197</v>
      </c>
      <c r="D450" s="1" t="s">
        <v>1198</v>
      </c>
      <c r="E450" s="1" t="s">
        <v>54</v>
      </c>
      <c r="F450" s="2">
        <v>2.66</v>
      </c>
      <c r="G450" s="3">
        <v>0</v>
      </c>
      <c r="H450" s="3"/>
      <c r="I450" s="2">
        <f t="shared" si="46"/>
        <v>0</v>
      </c>
      <c r="J450" s="2">
        <f t="shared" si="47"/>
        <v>0</v>
      </c>
    </row>
    <row r="451" spans="1:10" ht="60.75" customHeight="1" x14ac:dyDescent="0.25">
      <c r="A451" s="1" t="s">
        <v>1199</v>
      </c>
      <c r="B451" s="1" t="s">
        <v>29</v>
      </c>
      <c r="C451" s="1" t="s">
        <v>1200</v>
      </c>
      <c r="D451" s="1" t="s">
        <v>1201</v>
      </c>
      <c r="E451" s="1" t="s">
        <v>54</v>
      </c>
      <c r="F451" s="2">
        <v>1.68</v>
      </c>
      <c r="G451" s="3">
        <v>0</v>
      </c>
      <c r="H451" s="3"/>
      <c r="I451" s="2">
        <f t="shared" si="46"/>
        <v>0</v>
      </c>
      <c r="J451" s="2">
        <f t="shared" si="47"/>
        <v>0</v>
      </c>
    </row>
    <row r="452" spans="1:10" x14ac:dyDescent="0.25">
      <c r="A452" s="1" t="s">
        <v>1202</v>
      </c>
      <c r="B452" s="1"/>
      <c r="C452" s="1"/>
      <c r="D452" s="1" t="s">
        <v>1203</v>
      </c>
    </row>
    <row r="453" spans="1:10" ht="61.7" customHeight="1" x14ac:dyDescent="0.25">
      <c r="A453" s="1" t="s">
        <v>1204</v>
      </c>
      <c r="B453" s="1" t="s">
        <v>19</v>
      </c>
      <c r="C453" s="1" t="s">
        <v>1157</v>
      </c>
      <c r="D453" s="1" t="s">
        <v>1158</v>
      </c>
      <c r="E453" s="1" t="s">
        <v>54</v>
      </c>
      <c r="F453" s="2">
        <v>18.57</v>
      </c>
      <c r="G453" s="3">
        <v>0</v>
      </c>
      <c r="H453" s="3"/>
      <c r="I453" s="2">
        <f t="shared" ref="I453:I475" si="48">ROUND(G453*(1 + H453/100),2)</f>
        <v>0</v>
      </c>
      <c r="J453" s="2">
        <f t="shared" ref="J453:J475" si="49">ROUND(F453*I453,2)</f>
        <v>0</v>
      </c>
    </row>
    <row r="454" spans="1:10" ht="40.15" customHeight="1" x14ac:dyDescent="0.25">
      <c r="A454" s="1" t="s">
        <v>1205</v>
      </c>
      <c r="B454" s="1" t="s">
        <v>19</v>
      </c>
      <c r="C454" s="1" t="s">
        <v>1126</v>
      </c>
      <c r="D454" s="1" t="s">
        <v>1127</v>
      </c>
      <c r="E454" s="1" t="s">
        <v>22</v>
      </c>
      <c r="F454" s="2">
        <v>19.739999999999998</v>
      </c>
      <c r="G454" s="3">
        <v>0</v>
      </c>
      <c r="H454" s="3"/>
      <c r="I454" s="2">
        <f t="shared" si="48"/>
        <v>0</v>
      </c>
      <c r="J454" s="2">
        <f t="shared" si="49"/>
        <v>0</v>
      </c>
    </row>
    <row r="455" spans="1:10" ht="49.5" customHeight="1" x14ac:dyDescent="0.25">
      <c r="A455" s="1" t="s">
        <v>1206</v>
      </c>
      <c r="B455" s="1" t="s">
        <v>29</v>
      </c>
      <c r="C455" s="1" t="s">
        <v>1207</v>
      </c>
      <c r="D455" s="1" t="s">
        <v>1208</v>
      </c>
      <c r="E455" s="1" t="s">
        <v>64</v>
      </c>
      <c r="F455" s="2">
        <v>32</v>
      </c>
      <c r="G455" s="3">
        <v>0</v>
      </c>
      <c r="H455" s="3"/>
      <c r="I455" s="2">
        <f t="shared" si="48"/>
        <v>0</v>
      </c>
      <c r="J455" s="2">
        <f t="shared" si="49"/>
        <v>0</v>
      </c>
    </row>
    <row r="456" spans="1:10" ht="43.15" customHeight="1" x14ac:dyDescent="0.25">
      <c r="A456" s="1" t="s">
        <v>1209</v>
      </c>
      <c r="B456" s="1" t="s">
        <v>19</v>
      </c>
      <c r="C456" s="1" t="s">
        <v>1210</v>
      </c>
      <c r="D456" s="1" t="s">
        <v>1211</v>
      </c>
      <c r="E456" s="1" t="s">
        <v>1143</v>
      </c>
      <c r="F456" s="2">
        <v>28</v>
      </c>
      <c r="G456" s="3">
        <v>0</v>
      </c>
      <c r="H456" s="3"/>
      <c r="I456" s="2">
        <f t="shared" si="48"/>
        <v>0</v>
      </c>
      <c r="J456" s="2">
        <f t="shared" si="49"/>
        <v>0</v>
      </c>
    </row>
    <row r="457" spans="1:10" ht="29.65" customHeight="1" x14ac:dyDescent="0.25">
      <c r="A457" s="1" t="s">
        <v>1212</v>
      </c>
      <c r="B457" s="1" t="s">
        <v>19</v>
      </c>
      <c r="C457" s="1" t="s">
        <v>1213</v>
      </c>
      <c r="D457" s="1" t="s">
        <v>1214</v>
      </c>
      <c r="E457" s="1" t="s">
        <v>1143</v>
      </c>
      <c r="F457" s="2">
        <v>184.9</v>
      </c>
      <c r="G457" s="3">
        <v>0</v>
      </c>
      <c r="H457" s="3"/>
      <c r="I457" s="2">
        <f t="shared" si="48"/>
        <v>0</v>
      </c>
      <c r="J457" s="2">
        <f t="shared" si="49"/>
        <v>0</v>
      </c>
    </row>
    <row r="458" spans="1:10" ht="38.25" customHeight="1" x14ac:dyDescent="0.25">
      <c r="A458" s="1" t="s">
        <v>1215</v>
      </c>
      <c r="B458" s="1" t="s">
        <v>19</v>
      </c>
      <c r="C458" s="1" t="s">
        <v>1132</v>
      </c>
      <c r="D458" s="1" t="s">
        <v>1133</v>
      </c>
      <c r="E458" s="1" t="s">
        <v>32</v>
      </c>
      <c r="F458" s="2">
        <v>8</v>
      </c>
      <c r="G458" s="3">
        <v>0</v>
      </c>
      <c r="H458" s="3"/>
      <c r="I458" s="2">
        <f t="shared" si="48"/>
        <v>0</v>
      </c>
      <c r="J458" s="2">
        <f t="shared" si="49"/>
        <v>0</v>
      </c>
    </row>
    <row r="459" spans="1:10" ht="34.700000000000003" customHeight="1" x14ac:dyDescent="0.25">
      <c r="A459" s="1" t="s">
        <v>1216</v>
      </c>
      <c r="B459" s="1" t="s">
        <v>19</v>
      </c>
      <c r="C459" s="1" t="s">
        <v>1135</v>
      </c>
      <c r="D459" s="1" t="s">
        <v>1217</v>
      </c>
      <c r="E459" s="1" t="s">
        <v>54</v>
      </c>
      <c r="F459" s="2">
        <v>1</v>
      </c>
      <c r="G459" s="3">
        <v>0</v>
      </c>
      <c r="H459" s="3"/>
      <c r="I459" s="2">
        <f t="shared" si="48"/>
        <v>0</v>
      </c>
      <c r="J459" s="2">
        <f t="shared" si="49"/>
        <v>0</v>
      </c>
    </row>
    <row r="460" spans="1:10" ht="61.7" customHeight="1" x14ac:dyDescent="0.25">
      <c r="A460" s="1" t="s">
        <v>1218</v>
      </c>
      <c r="B460" s="1" t="s">
        <v>19</v>
      </c>
      <c r="C460" s="1" t="s">
        <v>1219</v>
      </c>
      <c r="D460" s="1" t="s">
        <v>1220</v>
      </c>
      <c r="E460" s="1" t="s">
        <v>22</v>
      </c>
      <c r="F460" s="2">
        <v>40.08</v>
      </c>
      <c r="G460" s="3">
        <v>0</v>
      </c>
      <c r="H460" s="3"/>
      <c r="I460" s="2">
        <f t="shared" si="48"/>
        <v>0</v>
      </c>
      <c r="J460" s="2">
        <f t="shared" si="49"/>
        <v>0</v>
      </c>
    </row>
    <row r="461" spans="1:10" ht="44.1" customHeight="1" x14ac:dyDescent="0.25">
      <c r="A461" s="1" t="s">
        <v>1221</v>
      </c>
      <c r="B461" s="1" t="s">
        <v>19</v>
      </c>
      <c r="C461" s="1" t="s">
        <v>1222</v>
      </c>
      <c r="D461" s="1" t="s">
        <v>1223</v>
      </c>
      <c r="E461" s="1" t="s">
        <v>1143</v>
      </c>
      <c r="F461" s="2">
        <v>74.900000000000006</v>
      </c>
      <c r="G461" s="3">
        <v>0</v>
      </c>
      <c r="H461" s="3"/>
      <c r="I461" s="2">
        <f t="shared" si="48"/>
        <v>0</v>
      </c>
      <c r="J461" s="2">
        <f t="shared" si="49"/>
        <v>0</v>
      </c>
    </row>
    <row r="462" spans="1:10" ht="43.15" customHeight="1" x14ac:dyDescent="0.25">
      <c r="A462" s="1" t="s">
        <v>1224</v>
      </c>
      <c r="B462" s="1" t="s">
        <v>19</v>
      </c>
      <c r="C462" s="1" t="s">
        <v>1225</v>
      </c>
      <c r="D462" s="1" t="s">
        <v>1226</v>
      </c>
      <c r="E462" s="1" t="s">
        <v>1143</v>
      </c>
      <c r="F462" s="2">
        <v>57.1</v>
      </c>
      <c r="G462" s="3">
        <v>0</v>
      </c>
      <c r="H462" s="3"/>
      <c r="I462" s="2">
        <f t="shared" si="48"/>
        <v>0</v>
      </c>
      <c r="J462" s="2">
        <f t="shared" si="49"/>
        <v>0</v>
      </c>
    </row>
    <row r="463" spans="1:10" ht="43.7" customHeight="1" x14ac:dyDescent="0.25">
      <c r="A463" s="1" t="s">
        <v>1227</v>
      </c>
      <c r="B463" s="1" t="s">
        <v>19</v>
      </c>
      <c r="C463" s="1" t="s">
        <v>1228</v>
      </c>
      <c r="D463" s="1" t="s">
        <v>1229</v>
      </c>
      <c r="E463" s="1" t="s">
        <v>1143</v>
      </c>
      <c r="F463" s="2">
        <v>120.8</v>
      </c>
      <c r="G463" s="3">
        <v>0</v>
      </c>
      <c r="H463" s="3"/>
      <c r="I463" s="2">
        <f t="shared" si="48"/>
        <v>0</v>
      </c>
      <c r="J463" s="2">
        <f t="shared" si="49"/>
        <v>0</v>
      </c>
    </row>
    <row r="464" spans="1:10" ht="44.65" customHeight="1" x14ac:dyDescent="0.25">
      <c r="A464" s="1" t="s">
        <v>1230</v>
      </c>
      <c r="B464" s="1" t="s">
        <v>19</v>
      </c>
      <c r="C464" s="1" t="s">
        <v>1231</v>
      </c>
      <c r="D464" s="1" t="s">
        <v>1232</v>
      </c>
      <c r="E464" s="1" t="s">
        <v>1143</v>
      </c>
      <c r="F464" s="2">
        <v>31.3</v>
      </c>
      <c r="G464" s="3">
        <v>0</v>
      </c>
      <c r="H464" s="3"/>
      <c r="I464" s="2">
        <f t="shared" si="48"/>
        <v>0</v>
      </c>
      <c r="J464" s="2">
        <f t="shared" si="49"/>
        <v>0</v>
      </c>
    </row>
    <row r="465" spans="1:10" ht="55.35" customHeight="1" x14ac:dyDescent="0.25">
      <c r="A465" s="1" t="s">
        <v>1233</v>
      </c>
      <c r="B465" s="1" t="s">
        <v>29</v>
      </c>
      <c r="C465" s="1" t="s">
        <v>1234</v>
      </c>
      <c r="D465" s="1" t="s">
        <v>1235</v>
      </c>
      <c r="E465" s="1" t="s">
        <v>1143</v>
      </c>
      <c r="F465" s="2">
        <v>35.9</v>
      </c>
      <c r="G465" s="3">
        <v>0</v>
      </c>
      <c r="H465" s="3"/>
      <c r="I465" s="2">
        <f t="shared" si="48"/>
        <v>0</v>
      </c>
      <c r="J465" s="2">
        <f t="shared" si="49"/>
        <v>0</v>
      </c>
    </row>
    <row r="466" spans="1:10" ht="47.25" customHeight="1" x14ac:dyDescent="0.25">
      <c r="A466" s="1" t="s">
        <v>1236</v>
      </c>
      <c r="B466" s="1" t="s">
        <v>19</v>
      </c>
      <c r="C466" s="1" t="s">
        <v>1237</v>
      </c>
      <c r="D466" s="1" t="s">
        <v>1238</v>
      </c>
      <c r="E466" s="1" t="s">
        <v>54</v>
      </c>
      <c r="F466" s="2">
        <v>3.18</v>
      </c>
      <c r="G466" s="3">
        <v>0</v>
      </c>
      <c r="H466" s="3"/>
      <c r="I466" s="2">
        <f t="shared" si="48"/>
        <v>0</v>
      </c>
      <c r="J466" s="2">
        <f t="shared" si="49"/>
        <v>0</v>
      </c>
    </row>
    <row r="467" spans="1:10" ht="33.75" customHeight="1" x14ac:dyDescent="0.25">
      <c r="A467" s="1" t="s">
        <v>1239</v>
      </c>
      <c r="B467" s="1" t="s">
        <v>19</v>
      </c>
      <c r="C467" s="1" t="s">
        <v>1178</v>
      </c>
      <c r="D467" s="1" t="s">
        <v>1179</v>
      </c>
      <c r="E467" s="1" t="s">
        <v>22</v>
      </c>
      <c r="F467" s="2">
        <v>34.68</v>
      </c>
      <c r="G467" s="3">
        <v>0</v>
      </c>
      <c r="H467" s="3"/>
      <c r="I467" s="2">
        <f t="shared" si="48"/>
        <v>0</v>
      </c>
      <c r="J467" s="2">
        <f t="shared" si="49"/>
        <v>0</v>
      </c>
    </row>
    <row r="468" spans="1:10" ht="33.75" customHeight="1" x14ac:dyDescent="0.25">
      <c r="A468" s="1" t="s">
        <v>1240</v>
      </c>
      <c r="B468" s="1" t="s">
        <v>19</v>
      </c>
      <c r="C468" s="1" t="s">
        <v>218</v>
      </c>
      <c r="D468" s="1" t="s">
        <v>219</v>
      </c>
      <c r="E468" s="1" t="s">
        <v>54</v>
      </c>
      <c r="F468" s="2">
        <v>20.03</v>
      </c>
      <c r="G468" s="3">
        <v>0</v>
      </c>
      <c r="H468" s="3"/>
      <c r="I468" s="2">
        <f t="shared" si="48"/>
        <v>0</v>
      </c>
      <c r="J468" s="2">
        <f t="shared" si="49"/>
        <v>0</v>
      </c>
    </row>
    <row r="469" spans="1:10" ht="58.5" customHeight="1" x14ac:dyDescent="0.25">
      <c r="A469" s="1" t="s">
        <v>1241</v>
      </c>
      <c r="B469" s="1" t="s">
        <v>19</v>
      </c>
      <c r="C469" s="1" t="s">
        <v>1182</v>
      </c>
      <c r="D469" s="1" t="s">
        <v>1183</v>
      </c>
      <c r="E469" s="1" t="s">
        <v>22</v>
      </c>
      <c r="F469" s="2">
        <v>18.48</v>
      </c>
      <c r="G469" s="3">
        <v>0</v>
      </c>
      <c r="H469" s="3"/>
      <c r="I469" s="2">
        <f t="shared" si="48"/>
        <v>0</v>
      </c>
      <c r="J469" s="2">
        <f t="shared" si="49"/>
        <v>0</v>
      </c>
    </row>
    <row r="470" spans="1:10" ht="58.15" customHeight="1" x14ac:dyDescent="0.25">
      <c r="A470" s="1" t="s">
        <v>1242</v>
      </c>
      <c r="B470" s="1" t="s">
        <v>19</v>
      </c>
      <c r="C470" s="1" t="s">
        <v>1185</v>
      </c>
      <c r="D470" s="1" t="s">
        <v>1186</v>
      </c>
      <c r="E470" s="1" t="s">
        <v>22</v>
      </c>
      <c r="F470" s="2">
        <v>13.23</v>
      </c>
      <c r="G470" s="3">
        <v>0</v>
      </c>
      <c r="H470" s="3"/>
      <c r="I470" s="2">
        <f t="shared" si="48"/>
        <v>0</v>
      </c>
      <c r="J470" s="2">
        <f t="shared" si="49"/>
        <v>0</v>
      </c>
    </row>
    <row r="471" spans="1:10" ht="55.35" customHeight="1" x14ac:dyDescent="0.25">
      <c r="A471" s="1" t="s">
        <v>1243</v>
      </c>
      <c r="B471" s="1" t="s">
        <v>19</v>
      </c>
      <c r="C471" s="1" t="s">
        <v>1188</v>
      </c>
      <c r="D471" s="1" t="s">
        <v>1189</v>
      </c>
      <c r="E471" s="1" t="s">
        <v>1143</v>
      </c>
      <c r="F471" s="2">
        <v>40</v>
      </c>
      <c r="G471" s="3">
        <v>0</v>
      </c>
      <c r="H471" s="3"/>
      <c r="I471" s="2">
        <f t="shared" si="48"/>
        <v>0</v>
      </c>
      <c r="J471" s="2">
        <f t="shared" si="49"/>
        <v>0</v>
      </c>
    </row>
    <row r="472" spans="1:10" ht="55.9" customHeight="1" x14ac:dyDescent="0.25">
      <c r="A472" s="1" t="s">
        <v>1244</v>
      </c>
      <c r="B472" s="1" t="s">
        <v>19</v>
      </c>
      <c r="C472" s="1" t="s">
        <v>1191</v>
      </c>
      <c r="D472" s="1" t="s">
        <v>1192</v>
      </c>
      <c r="E472" s="1" t="s">
        <v>1143</v>
      </c>
      <c r="F472" s="2">
        <v>49.7</v>
      </c>
      <c r="G472" s="3">
        <v>0</v>
      </c>
      <c r="H472" s="3"/>
      <c r="I472" s="2">
        <f t="shared" si="48"/>
        <v>0</v>
      </c>
      <c r="J472" s="2">
        <f t="shared" si="49"/>
        <v>0</v>
      </c>
    </row>
    <row r="473" spans="1:10" ht="55.35" customHeight="1" x14ac:dyDescent="0.25">
      <c r="A473" s="1" t="s">
        <v>1245</v>
      </c>
      <c r="B473" s="1" t="s">
        <v>19</v>
      </c>
      <c r="C473" s="1" t="s">
        <v>1194</v>
      </c>
      <c r="D473" s="1" t="s">
        <v>1195</v>
      </c>
      <c r="E473" s="1" t="s">
        <v>1143</v>
      </c>
      <c r="F473" s="2">
        <v>40.5</v>
      </c>
      <c r="G473" s="3">
        <v>0</v>
      </c>
      <c r="H473" s="3"/>
      <c r="I473" s="2">
        <f t="shared" si="48"/>
        <v>0</v>
      </c>
      <c r="J473" s="2">
        <f t="shared" si="49"/>
        <v>0</v>
      </c>
    </row>
    <row r="474" spans="1:10" ht="60.4" customHeight="1" x14ac:dyDescent="0.25">
      <c r="A474" s="1" t="s">
        <v>1246</v>
      </c>
      <c r="B474" s="1" t="s">
        <v>29</v>
      </c>
      <c r="C474" s="1" t="s">
        <v>1197</v>
      </c>
      <c r="D474" s="1" t="s">
        <v>1198</v>
      </c>
      <c r="E474" s="1" t="s">
        <v>54</v>
      </c>
      <c r="F474" s="2">
        <v>1</v>
      </c>
      <c r="G474" s="3">
        <v>0</v>
      </c>
      <c r="H474" s="3"/>
      <c r="I474" s="2">
        <f t="shared" si="48"/>
        <v>0</v>
      </c>
      <c r="J474" s="2">
        <f t="shared" si="49"/>
        <v>0</v>
      </c>
    </row>
    <row r="475" spans="1:10" ht="60.75" customHeight="1" x14ac:dyDescent="0.25">
      <c r="A475" s="1" t="s">
        <v>1247</v>
      </c>
      <c r="B475" s="1" t="s">
        <v>29</v>
      </c>
      <c r="C475" s="1" t="s">
        <v>1200</v>
      </c>
      <c r="D475" s="1" t="s">
        <v>1201</v>
      </c>
      <c r="E475" s="1" t="s">
        <v>54</v>
      </c>
      <c r="F475" s="2">
        <v>0.73</v>
      </c>
      <c r="G475" s="3">
        <v>0</v>
      </c>
      <c r="H475" s="3"/>
      <c r="I475" s="2">
        <f t="shared" si="48"/>
        <v>0</v>
      </c>
      <c r="J475" s="2">
        <f t="shared" si="49"/>
        <v>0</v>
      </c>
    </row>
    <row r="476" spans="1:10" x14ac:dyDescent="0.25">
      <c r="A476" s="1" t="s">
        <v>1248</v>
      </c>
      <c r="B476" s="1"/>
      <c r="C476" s="1"/>
      <c r="D476" s="1" t="s">
        <v>1249</v>
      </c>
    </row>
    <row r="477" spans="1:10" ht="60.75" customHeight="1" x14ac:dyDescent="0.25">
      <c r="A477" s="1" t="s">
        <v>1250</v>
      </c>
      <c r="B477" s="1" t="s">
        <v>19</v>
      </c>
      <c r="C477" s="1" t="s">
        <v>1154</v>
      </c>
      <c r="D477" s="1" t="s">
        <v>1155</v>
      </c>
      <c r="E477" s="1" t="s">
        <v>54</v>
      </c>
      <c r="F477" s="2">
        <v>1.3</v>
      </c>
      <c r="G477" s="3">
        <v>0</v>
      </c>
      <c r="H477" s="3"/>
      <c r="I477" s="2">
        <f t="shared" ref="I477:I501" si="50">ROUND(G477*(1 + H477/100),2)</f>
        <v>0</v>
      </c>
      <c r="J477" s="2">
        <f t="shared" ref="J477:J501" si="51">ROUND(F477*I477,2)</f>
        <v>0</v>
      </c>
    </row>
    <row r="478" spans="1:10" ht="61.7" customHeight="1" x14ac:dyDescent="0.25">
      <c r="A478" s="1" t="s">
        <v>1251</v>
      </c>
      <c r="B478" s="1" t="s">
        <v>19</v>
      </c>
      <c r="C478" s="1" t="s">
        <v>1157</v>
      </c>
      <c r="D478" s="1" t="s">
        <v>1158</v>
      </c>
      <c r="E478" s="1" t="s">
        <v>54</v>
      </c>
      <c r="F478" s="2">
        <v>27.14</v>
      </c>
      <c r="G478" s="3">
        <v>0</v>
      </c>
      <c r="H478" s="3"/>
      <c r="I478" s="2">
        <f t="shared" si="50"/>
        <v>0</v>
      </c>
      <c r="J478" s="2">
        <f t="shared" si="51"/>
        <v>0</v>
      </c>
    </row>
    <row r="479" spans="1:10" ht="49.5" customHeight="1" x14ac:dyDescent="0.25">
      <c r="A479" s="1" t="s">
        <v>1252</v>
      </c>
      <c r="B479" s="1" t="s">
        <v>29</v>
      </c>
      <c r="C479" s="1" t="s">
        <v>1207</v>
      </c>
      <c r="D479" s="1" t="s">
        <v>1208</v>
      </c>
      <c r="E479" s="1" t="s">
        <v>64</v>
      </c>
      <c r="F479" s="2">
        <v>100</v>
      </c>
      <c r="G479" s="3">
        <v>0</v>
      </c>
      <c r="H479" s="3"/>
      <c r="I479" s="2">
        <f t="shared" si="50"/>
        <v>0</v>
      </c>
      <c r="J479" s="2">
        <f t="shared" si="51"/>
        <v>0</v>
      </c>
    </row>
    <row r="480" spans="1:10" ht="43.15" customHeight="1" x14ac:dyDescent="0.25">
      <c r="A480" s="1" t="s">
        <v>1253</v>
      </c>
      <c r="B480" s="1" t="s">
        <v>19</v>
      </c>
      <c r="C480" s="1" t="s">
        <v>1210</v>
      </c>
      <c r="D480" s="1" t="s">
        <v>1211</v>
      </c>
      <c r="E480" s="1" t="s">
        <v>1143</v>
      </c>
      <c r="F480" s="2">
        <v>60.4</v>
      </c>
      <c r="G480" s="3">
        <v>0</v>
      </c>
      <c r="H480" s="3"/>
      <c r="I480" s="2">
        <f t="shared" si="50"/>
        <v>0</v>
      </c>
      <c r="J480" s="2">
        <f t="shared" si="51"/>
        <v>0</v>
      </c>
    </row>
    <row r="481" spans="1:10" ht="29.25" customHeight="1" x14ac:dyDescent="0.25">
      <c r="A481" s="1" t="s">
        <v>1254</v>
      </c>
      <c r="B481" s="1" t="s">
        <v>19</v>
      </c>
      <c r="C481" s="1" t="s">
        <v>1255</v>
      </c>
      <c r="D481" s="1" t="s">
        <v>1256</v>
      </c>
      <c r="E481" s="1" t="s">
        <v>1143</v>
      </c>
      <c r="F481" s="2">
        <v>57.3</v>
      </c>
      <c r="G481" s="3">
        <v>0</v>
      </c>
      <c r="H481" s="3"/>
      <c r="I481" s="2">
        <f t="shared" si="50"/>
        <v>0</v>
      </c>
      <c r="J481" s="2">
        <f t="shared" si="51"/>
        <v>0</v>
      </c>
    </row>
    <row r="482" spans="1:10" ht="42.75" customHeight="1" x14ac:dyDescent="0.25">
      <c r="A482" s="1" t="s">
        <v>1257</v>
      </c>
      <c r="B482" s="1" t="s">
        <v>19</v>
      </c>
      <c r="C482" s="1" t="s">
        <v>1258</v>
      </c>
      <c r="D482" s="1" t="s">
        <v>1259</v>
      </c>
      <c r="E482" s="1" t="s">
        <v>1143</v>
      </c>
      <c r="F482" s="2">
        <v>265.60000000000002</v>
      </c>
      <c r="G482" s="3">
        <v>0</v>
      </c>
      <c r="H482" s="3"/>
      <c r="I482" s="2">
        <f t="shared" si="50"/>
        <v>0</v>
      </c>
      <c r="J482" s="2">
        <f t="shared" si="51"/>
        <v>0</v>
      </c>
    </row>
    <row r="483" spans="1:10" ht="42.75" customHeight="1" x14ac:dyDescent="0.25">
      <c r="A483" s="1" t="s">
        <v>1260</v>
      </c>
      <c r="B483" s="1" t="s">
        <v>19</v>
      </c>
      <c r="C483" s="1" t="s">
        <v>1258</v>
      </c>
      <c r="D483" s="1" t="s">
        <v>1259</v>
      </c>
      <c r="E483" s="1" t="s">
        <v>1143</v>
      </c>
      <c r="F483" s="2">
        <v>23.8</v>
      </c>
      <c r="G483" s="3">
        <v>0</v>
      </c>
      <c r="H483" s="3"/>
      <c r="I483" s="2">
        <f t="shared" si="50"/>
        <v>0</v>
      </c>
      <c r="J483" s="2">
        <f t="shared" si="51"/>
        <v>0</v>
      </c>
    </row>
    <row r="484" spans="1:10" ht="38.25" customHeight="1" x14ac:dyDescent="0.25">
      <c r="A484" s="1" t="s">
        <v>1261</v>
      </c>
      <c r="B484" s="1" t="s">
        <v>19</v>
      </c>
      <c r="C484" s="1" t="s">
        <v>1132</v>
      </c>
      <c r="D484" s="1" t="s">
        <v>1133</v>
      </c>
      <c r="E484" s="1" t="s">
        <v>32</v>
      </c>
      <c r="F484" s="2">
        <v>41</v>
      </c>
      <c r="G484" s="3">
        <v>0</v>
      </c>
      <c r="H484" s="3"/>
      <c r="I484" s="2">
        <f t="shared" si="50"/>
        <v>0</v>
      </c>
      <c r="J484" s="2">
        <f t="shared" si="51"/>
        <v>0</v>
      </c>
    </row>
    <row r="485" spans="1:10" ht="40.15" customHeight="1" x14ac:dyDescent="0.25">
      <c r="A485" s="1" t="s">
        <v>1262</v>
      </c>
      <c r="B485" s="1" t="s">
        <v>19</v>
      </c>
      <c r="C485" s="1" t="s">
        <v>1126</v>
      </c>
      <c r="D485" s="1" t="s">
        <v>1127</v>
      </c>
      <c r="E485" s="1" t="s">
        <v>22</v>
      </c>
      <c r="F485" s="2">
        <v>68.959999999999994</v>
      </c>
      <c r="G485" s="3">
        <v>0</v>
      </c>
      <c r="H485" s="3"/>
      <c r="I485" s="2">
        <f t="shared" si="50"/>
        <v>0</v>
      </c>
      <c r="J485" s="2">
        <f t="shared" si="51"/>
        <v>0</v>
      </c>
    </row>
    <row r="486" spans="1:10" ht="64.349999999999994" customHeight="1" x14ac:dyDescent="0.25">
      <c r="A486" s="1" t="s">
        <v>1263</v>
      </c>
      <c r="B486" s="1" t="s">
        <v>19</v>
      </c>
      <c r="C486" s="1" t="s">
        <v>1135</v>
      </c>
      <c r="D486" s="1" t="s">
        <v>1264</v>
      </c>
      <c r="E486" s="1" t="s">
        <v>54</v>
      </c>
      <c r="F486" s="2">
        <v>3.45</v>
      </c>
      <c r="G486" s="3">
        <v>0</v>
      </c>
      <c r="H486" s="3"/>
      <c r="I486" s="2">
        <f t="shared" si="50"/>
        <v>0</v>
      </c>
      <c r="J486" s="2">
        <f t="shared" si="51"/>
        <v>0</v>
      </c>
    </row>
    <row r="487" spans="1:10" ht="56.25" customHeight="1" x14ac:dyDescent="0.25">
      <c r="A487" s="1" t="s">
        <v>1265</v>
      </c>
      <c r="B487" s="1" t="s">
        <v>19</v>
      </c>
      <c r="C487" s="1" t="s">
        <v>1266</v>
      </c>
      <c r="D487" s="1" t="s">
        <v>1267</v>
      </c>
      <c r="E487" s="1" t="s">
        <v>22</v>
      </c>
      <c r="F487" s="2">
        <v>3.01</v>
      </c>
      <c r="G487" s="3">
        <v>0</v>
      </c>
      <c r="H487" s="3"/>
      <c r="I487" s="2">
        <f t="shared" si="50"/>
        <v>0</v>
      </c>
      <c r="J487" s="2">
        <f t="shared" si="51"/>
        <v>0</v>
      </c>
    </row>
    <row r="488" spans="1:10" ht="53.65" customHeight="1" x14ac:dyDescent="0.25">
      <c r="A488" s="1" t="s">
        <v>1268</v>
      </c>
      <c r="B488" s="1" t="s">
        <v>19</v>
      </c>
      <c r="C488" s="1" t="s">
        <v>1163</v>
      </c>
      <c r="D488" s="1" t="s">
        <v>1269</v>
      </c>
      <c r="E488" s="1" t="s">
        <v>22</v>
      </c>
      <c r="F488" s="2">
        <v>192.15</v>
      </c>
      <c r="G488" s="3">
        <v>0</v>
      </c>
      <c r="H488" s="3"/>
      <c r="I488" s="2">
        <f t="shared" si="50"/>
        <v>0</v>
      </c>
      <c r="J488" s="2">
        <f t="shared" si="51"/>
        <v>0</v>
      </c>
    </row>
    <row r="489" spans="1:10" ht="30.6" customHeight="1" x14ac:dyDescent="0.25">
      <c r="A489" s="1" t="s">
        <v>1270</v>
      </c>
      <c r="B489" s="1" t="s">
        <v>19</v>
      </c>
      <c r="C489" s="1" t="s">
        <v>1166</v>
      </c>
      <c r="D489" s="1" t="s">
        <v>1167</v>
      </c>
      <c r="E489" s="1" t="s">
        <v>1143</v>
      </c>
      <c r="F489" s="2">
        <v>599.5</v>
      </c>
      <c r="G489" s="3">
        <v>0</v>
      </c>
      <c r="H489" s="3"/>
      <c r="I489" s="2">
        <f t="shared" si="50"/>
        <v>0</v>
      </c>
      <c r="J489" s="2">
        <f t="shared" si="51"/>
        <v>0</v>
      </c>
    </row>
    <row r="490" spans="1:10" ht="31.15" customHeight="1" x14ac:dyDescent="0.25">
      <c r="A490" s="1" t="s">
        <v>1271</v>
      </c>
      <c r="B490" s="1" t="s">
        <v>19</v>
      </c>
      <c r="C490" s="1" t="s">
        <v>1145</v>
      </c>
      <c r="D490" s="1" t="s">
        <v>1146</v>
      </c>
      <c r="E490" s="1" t="s">
        <v>1143</v>
      </c>
      <c r="F490" s="2">
        <v>52.1</v>
      </c>
      <c r="G490" s="3">
        <v>0</v>
      </c>
      <c r="H490" s="3"/>
      <c r="I490" s="2">
        <f t="shared" si="50"/>
        <v>0</v>
      </c>
      <c r="J490" s="2">
        <f t="shared" si="51"/>
        <v>0</v>
      </c>
    </row>
    <row r="491" spans="1:10" ht="53.65" customHeight="1" x14ac:dyDescent="0.25">
      <c r="A491" s="1" t="s">
        <v>1272</v>
      </c>
      <c r="B491" s="1" t="s">
        <v>19</v>
      </c>
      <c r="C491" s="1" t="s">
        <v>1170</v>
      </c>
      <c r="D491" s="1" t="s">
        <v>1171</v>
      </c>
      <c r="E491" s="1" t="s">
        <v>1143</v>
      </c>
      <c r="F491" s="2">
        <v>108.8</v>
      </c>
      <c r="G491" s="3">
        <v>0</v>
      </c>
      <c r="H491" s="3"/>
      <c r="I491" s="2">
        <f t="shared" si="50"/>
        <v>0</v>
      </c>
      <c r="J491" s="2">
        <f t="shared" si="51"/>
        <v>0</v>
      </c>
    </row>
    <row r="492" spans="1:10" ht="30.6" customHeight="1" x14ac:dyDescent="0.25">
      <c r="A492" s="1" t="s">
        <v>1273</v>
      </c>
      <c r="B492" s="1" t="s">
        <v>19</v>
      </c>
      <c r="C492" s="1" t="s">
        <v>1141</v>
      </c>
      <c r="D492" s="1" t="s">
        <v>1142</v>
      </c>
      <c r="E492" s="1" t="s">
        <v>1143</v>
      </c>
      <c r="F492" s="2">
        <v>213</v>
      </c>
      <c r="G492" s="3">
        <v>0</v>
      </c>
      <c r="H492" s="3"/>
      <c r="I492" s="2">
        <f t="shared" si="50"/>
        <v>0</v>
      </c>
      <c r="J492" s="2">
        <f t="shared" si="51"/>
        <v>0</v>
      </c>
    </row>
    <row r="493" spans="1:10" ht="59.45" customHeight="1" x14ac:dyDescent="0.25">
      <c r="A493" s="1" t="s">
        <v>1274</v>
      </c>
      <c r="B493" s="1" t="s">
        <v>19</v>
      </c>
      <c r="C493" s="1" t="s">
        <v>1175</v>
      </c>
      <c r="D493" s="1" t="s">
        <v>1176</v>
      </c>
      <c r="E493" s="1" t="s">
        <v>54</v>
      </c>
      <c r="F493" s="2">
        <v>10.73</v>
      </c>
      <c r="G493" s="3">
        <v>0</v>
      </c>
      <c r="H493" s="3"/>
      <c r="I493" s="2">
        <f t="shared" si="50"/>
        <v>0</v>
      </c>
      <c r="J493" s="2">
        <f t="shared" si="51"/>
        <v>0</v>
      </c>
    </row>
    <row r="494" spans="1:10" ht="33.75" customHeight="1" x14ac:dyDescent="0.25">
      <c r="A494" s="1" t="s">
        <v>1275</v>
      </c>
      <c r="B494" s="1" t="s">
        <v>19</v>
      </c>
      <c r="C494" s="1" t="s">
        <v>1178</v>
      </c>
      <c r="D494" s="1" t="s">
        <v>1179</v>
      </c>
      <c r="E494" s="1" t="s">
        <v>22</v>
      </c>
      <c r="F494" s="2">
        <v>59.77</v>
      </c>
      <c r="G494" s="3">
        <v>0</v>
      </c>
      <c r="H494" s="3"/>
      <c r="I494" s="2">
        <f t="shared" si="50"/>
        <v>0</v>
      </c>
      <c r="J494" s="2">
        <f t="shared" si="51"/>
        <v>0</v>
      </c>
    </row>
    <row r="495" spans="1:10" ht="33.75" customHeight="1" x14ac:dyDescent="0.25">
      <c r="A495" s="1" t="s">
        <v>1276</v>
      </c>
      <c r="B495" s="1" t="s">
        <v>19</v>
      </c>
      <c r="C495" s="1" t="s">
        <v>218</v>
      </c>
      <c r="D495" s="1" t="s">
        <v>219</v>
      </c>
      <c r="E495" s="1" t="s">
        <v>54</v>
      </c>
      <c r="F495" s="2">
        <v>24.82</v>
      </c>
      <c r="G495" s="3">
        <v>0</v>
      </c>
      <c r="H495" s="3"/>
      <c r="I495" s="2">
        <f t="shared" si="50"/>
        <v>0</v>
      </c>
      <c r="J495" s="2">
        <f t="shared" si="51"/>
        <v>0</v>
      </c>
    </row>
    <row r="496" spans="1:10" ht="65.25" customHeight="1" x14ac:dyDescent="0.25">
      <c r="A496" s="1" t="s">
        <v>1277</v>
      </c>
      <c r="B496" s="1" t="s">
        <v>19</v>
      </c>
      <c r="C496" s="1" t="s">
        <v>1182</v>
      </c>
      <c r="D496" s="1" t="s">
        <v>1278</v>
      </c>
      <c r="E496" s="1" t="s">
        <v>22</v>
      </c>
      <c r="F496" s="2">
        <v>7.2</v>
      </c>
      <c r="G496" s="3">
        <v>0</v>
      </c>
      <c r="H496" s="3"/>
      <c r="I496" s="2">
        <f t="shared" si="50"/>
        <v>0</v>
      </c>
      <c r="J496" s="2">
        <f t="shared" si="51"/>
        <v>0</v>
      </c>
    </row>
    <row r="497" spans="1:10" ht="55.35" customHeight="1" x14ac:dyDescent="0.25">
      <c r="A497" s="1" t="s">
        <v>1279</v>
      </c>
      <c r="B497" s="1" t="s">
        <v>19</v>
      </c>
      <c r="C497" s="1" t="s">
        <v>1188</v>
      </c>
      <c r="D497" s="1" t="s">
        <v>1189</v>
      </c>
      <c r="E497" s="1" t="s">
        <v>1143</v>
      </c>
      <c r="F497" s="2">
        <v>12.39</v>
      </c>
      <c r="G497" s="3">
        <v>0</v>
      </c>
      <c r="H497" s="3"/>
      <c r="I497" s="2">
        <f t="shared" si="50"/>
        <v>0</v>
      </c>
      <c r="J497" s="2">
        <f t="shared" si="51"/>
        <v>0</v>
      </c>
    </row>
    <row r="498" spans="1:10" ht="55.9" customHeight="1" x14ac:dyDescent="0.25">
      <c r="A498" s="1" t="s">
        <v>1280</v>
      </c>
      <c r="B498" s="1" t="s">
        <v>19</v>
      </c>
      <c r="C498" s="1" t="s">
        <v>1191</v>
      </c>
      <c r="D498" s="1" t="s">
        <v>1192</v>
      </c>
      <c r="E498" s="1" t="s">
        <v>1143</v>
      </c>
      <c r="F498" s="2">
        <v>28.8</v>
      </c>
      <c r="G498" s="3">
        <v>0</v>
      </c>
      <c r="H498" s="3"/>
      <c r="I498" s="2">
        <f t="shared" si="50"/>
        <v>0</v>
      </c>
      <c r="J498" s="2">
        <f t="shared" si="51"/>
        <v>0</v>
      </c>
    </row>
    <row r="499" spans="1:10" ht="55.35" customHeight="1" x14ac:dyDescent="0.25">
      <c r="A499" s="1" t="s">
        <v>1281</v>
      </c>
      <c r="B499" s="1" t="s">
        <v>19</v>
      </c>
      <c r="C499" s="1" t="s">
        <v>1194</v>
      </c>
      <c r="D499" s="1" t="s">
        <v>1195</v>
      </c>
      <c r="E499" s="1" t="s">
        <v>1143</v>
      </c>
      <c r="F499" s="2">
        <v>14.15</v>
      </c>
      <c r="G499" s="3">
        <v>0</v>
      </c>
      <c r="H499" s="3"/>
      <c r="I499" s="2">
        <f t="shared" si="50"/>
        <v>0</v>
      </c>
      <c r="J499" s="2">
        <f t="shared" si="51"/>
        <v>0</v>
      </c>
    </row>
    <row r="500" spans="1:10" ht="60.4" customHeight="1" x14ac:dyDescent="0.25">
      <c r="A500" s="1" t="s">
        <v>1282</v>
      </c>
      <c r="B500" s="1" t="s">
        <v>29</v>
      </c>
      <c r="C500" s="1" t="s">
        <v>1197</v>
      </c>
      <c r="D500" s="1" t="s">
        <v>1198</v>
      </c>
      <c r="E500" s="1" t="s">
        <v>54</v>
      </c>
      <c r="F500" s="2">
        <v>0.33</v>
      </c>
      <c r="G500" s="3">
        <v>0</v>
      </c>
      <c r="H500" s="3"/>
      <c r="I500" s="2">
        <f t="shared" si="50"/>
        <v>0</v>
      </c>
      <c r="J500" s="2">
        <f t="shared" si="51"/>
        <v>0</v>
      </c>
    </row>
    <row r="501" spans="1:10" ht="60.75" customHeight="1" x14ac:dyDescent="0.25">
      <c r="A501" s="1" t="s">
        <v>1283</v>
      </c>
      <c r="B501" s="1" t="s">
        <v>29</v>
      </c>
      <c r="C501" s="1" t="s">
        <v>1200</v>
      </c>
      <c r="D501" s="1" t="s">
        <v>1201</v>
      </c>
      <c r="E501" s="1" t="s">
        <v>54</v>
      </c>
      <c r="F501" s="2">
        <v>0.2</v>
      </c>
      <c r="G501" s="3">
        <v>0</v>
      </c>
      <c r="H501" s="3"/>
      <c r="I501" s="2">
        <f t="shared" si="50"/>
        <v>0</v>
      </c>
      <c r="J501" s="2">
        <f t="shared" si="51"/>
        <v>0</v>
      </c>
    </row>
    <row r="502" spans="1:10" ht="22.5" customHeight="1" x14ac:dyDescent="0.25">
      <c r="A502" s="1" t="s">
        <v>1284</v>
      </c>
      <c r="B502" s="1"/>
      <c r="C502" s="1"/>
      <c r="D502" s="1" t="s">
        <v>1285</v>
      </c>
    </row>
    <row r="503" spans="1:10" ht="61.7" customHeight="1" x14ac:dyDescent="0.25">
      <c r="A503" s="1" t="s">
        <v>1286</v>
      </c>
      <c r="B503" s="1" t="s">
        <v>19</v>
      </c>
      <c r="C503" s="1" t="s">
        <v>1157</v>
      </c>
      <c r="D503" s="1" t="s">
        <v>1158</v>
      </c>
      <c r="E503" s="1" t="s">
        <v>54</v>
      </c>
      <c r="F503" s="2">
        <v>53.55</v>
      </c>
      <c r="G503" s="3">
        <v>0</v>
      </c>
      <c r="H503" s="3"/>
      <c r="I503" s="2">
        <f t="shared" ref="I503:I528" si="52">ROUND(G503*(1 + H503/100),2)</f>
        <v>0</v>
      </c>
      <c r="J503" s="2">
        <f t="shared" ref="J503:J528" si="53">ROUND(F503*I503,2)</f>
        <v>0</v>
      </c>
    </row>
    <row r="504" spans="1:10" ht="40.15" customHeight="1" x14ac:dyDescent="0.25">
      <c r="A504" s="1" t="s">
        <v>1287</v>
      </c>
      <c r="B504" s="1" t="s">
        <v>19</v>
      </c>
      <c r="C504" s="1" t="s">
        <v>1126</v>
      </c>
      <c r="D504" s="1" t="s">
        <v>1127</v>
      </c>
      <c r="E504" s="1" t="s">
        <v>22</v>
      </c>
      <c r="F504" s="2">
        <v>72.69</v>
      </c>
      <c r="G504" s="3">
        <v>0</v>
      </c>
      <c r="H504" s="3"/>
      <c r="I504" s="2">
        <f t="shared" si="52"/>
        <v>0</v>
      </c>
      <c r="J504" s="2">
        <f t="shared" si="53"/>
        <v>0</v>
      </c>
    </row>
    <row r="505" spans="1:10" ht="49.5" customHeight="1" x14ac:dyDescent="0.25">
      <c r="A505" s="1" t="s">
        <v>1288</v>
      </c>
      <c r="B505" s="1" t="s">
        <v>29</v>
      </c>
      <c r="C505" s="1" t="s">
        <v>1207</v>
      </c>
      <c r="D505" s="1" t="s">
        <v>1208</v>
      </c>
      <c r="E505" s="1" t="s">
        <v>64</v>
      </c>
      <c r="F505" s="2">
        <v>83</v>
      </c>
      <c r="G505" s="3">
        <v>0</v>
      </c>
      <c r="H505" s="3"/>
      <c r="I505" s="2">
        <f t="shared" si="52"/>
        <v>0</v>
      </c>
      <c r="J505" s="2">
        <f t="shared" si="53"/>
        <v>0</v>
      </c>
    </row>
    <row r="506" spans="1:10" ht="34.700000000000003" customHeight="1" x14ac:dyDescent="0.25">
      <c r="A506" s="1" t="s">
        <v>1289</v>
      </c>
      <c r="B506" s="1" t="s">
        <v>19</v>
      </c>
      <c r="C506" s="1" t="s">
        <v>1135</v>
      </c>
      <c r="D506" s="1" t="s">
        <v>1217</v>
      </c>
      <c r="E506" s="1" t="s">
        <v>54</v>
      </c>
      <c r="F506" s="2">
        <v>3.63</v>
      </c>
      <c r="G506" s="3">
        <v>0</v>
      </c>
      <c r="H506" s="3"/>
      <c r="I506" s="2">
        <f t="shared" si="52"/>
        <v>0</v>
      </c>
      <c r="J506" s="2">
        <f t="shared" si="53"/>
        <v>0</v>
      </c>
    </row>
    <row r="507" spans="1:10" ht="38.25" customHeight="1" x14ac:dyDescent="0.25">
      <c r="A507" s="1" t="s">
        <v>1290</v>
      </c>
      <c r="B507" s="1" t="s">
        <v>19</v>
      </c>
      <c r="C507" s="1" t="s">
        <v>1132</v>
      </c>
      <c r="D507" s="1" t="s">
        <v>1133</v>
      </c>
      <c r="E507" s="1" t="s">
        <v>32</v>
      </c>
      <c r="F507" s="2">
        <v>45</v>
      </c>
      <c r="G507" s="3">
        <v>0</v>
      </c>
      <c r="H507" s="3"/>
      <c r="I507" s="2">
        <f t="shared" si="52"/>
        <v>0</v>
      </c>
      <c r="J507" s="2">
        <f t="shared" si="53"/>
        <v>0</v>
      </c>
    </row>
    <row r="508" spans="1:10" ht="53.65" customHeight="1" x14ac:dyDescent="0.25">
      <c r="A508" s="1" t="s">
        <v>1291</v>
      </c>
      <c r="B508" s="1" t="s">
        <v>19</v>
      </c>
      <c r="C508" s="1" t="s">
        <v>1163</v>
      </c>
      <c r="D508" s="1" t="s">
        <v>1269</v>
      </c>
      <c r="E508" s="1" t="s">
        <v>22</v>
      </c>
      <c r="F508" s="2">
        <v>47.44</v>
      </c>
      <c r="G508" s="3">
        <v>0</v>
      </c>
      <c r="H508" s="3"/>
      <c r="I508" s="2">
        <f t="shared" si="52"/>
        <v>0</v>
      </c>
      <c r="J508" s="2">
        <f t="shared" si="53"/>
        <v>0</v>
      </c>
    </row>
    <row r="509" spans="1:10" ht="65.650000000000006" customHeight="1" x14ac:dyDescent="0.25">
      <c r="A509" s="1" t="s">
        <v>1292</v>
      </c>
      <c r="B509" s="1" t="s">
        <v>19</v>
      </c>
      <c r="C509" s="1" t="s">
        <v>1293</v>
      </c>
      <c r="D509" s="1" t="s">
        <v>1294</v>
      </c>
      <c r="E509" s="1" t="s">
        <v>1143</v>
      </c>
      <c r="F509" s="2">
        <v>142.80000000000001</v>
      </c>
      <c r="G509" s="3">
        <v>0</v>
      </c>
      <c r="H509" s="3"/>
      <c r="I509" s="2">
        <f t="shared" si="52"/>
        <v>0</v>
      </c>
      <c r="J509" s="2">
        <f t="shared" si="53"/>
        <v>0</v>
      </c>
    </row>
    <row r="510" spans="1:10" ht="65.650000000000006" customHeight="1" x14ac:dyDescent="0.25">
      <c r="A510" s="1" t="s">
        <v>1295</v>
      </c>
      <c r="B510" s="1" t="s">
        <v>19</v>
      </c>
      <c r="C510" s="1" t="s">
        <v>1296</v>
      </c>
      <c r="D510" s="1" t="s">
        <v>1297</v>
      </c>
      <c r="E510" s="1" t="s">
        <v>1143</v>
      </c>
      <c r="F510" s="2">
        <v>6.2</v>
      </c>
      <c r="G510" s="3">
        <v>0</v>
      </c>
      <c r="H510" s="3"/>
      <c r="I510" s="2">
        <f t="shared" si="52"/>
        <v>0</v>
      </c>
      <c r="J510" s="2">
        <f t="shared" si="53"/>
        <v>0</v>
      </c>
    </row>
    <row r="511" spans="1:10" ht="66.2" customHeight="1" x14ac:dyDescent="0.25">
      <c r="A511" s="1" t="s">
        <v>1298</v>
      </c>
      <c r="B511" s="1" t="s">
        <v>19</v>
      </c>
      <c r="C511" s="1" t="s">
        <v>1299</v>
      </c>
      <c r="D511" s="1" t="s">
        <v>1300</v>
      </c>
      <c r="E511" s="1" t="s">
        <v>1143</v>
      </c>
      <c r="F511" s="2">
        <v>417.1</v>
      </c>
      <c r="G511" s="3">
        <v>0</v>
      </c>
      <c r="H511" s="3"/>
      <c r="I511" s="2">
        <f t="shared" si="52"/>
        <v>0</v>
      </c>
      <c r="J511" s="2">
        <f t="shared" si="53"/>
        <v>0</v>
      </c>
    </row>
    <row r="512" spans="1:10" ht="65.650000000000006" customHeight="1" x14ac:dyDescent="0.25">
      <c r="A512" s="1" t="s">
        <v>1301</v>
      </c>
      <c r="B512" s="1" t="s">
        <v>19</v>
      </c>
      <c r="C512" s="1" t="s">
        <v>1302</v>
      </c>
      <c r="D512" s="1" t="s">
        <v>1303</v>
      </c>
      <c r="E512" s="1" t="s">
        <v>1143</v>
      </c>
      <c r="F512" s="2">
        <v>135.30000000000001</v>
      </c>
      <c r="G512" s="3">
        <v>0</v>
      </c>
      <c r="H512" s="3"/>
      <c r="I512" s="2">
        <f t="shared" si="52"/>
        <v>0</v>
      </c>
      <c r="J512" s="2">
        <f t="shared" si="53"/>
        <v>0</v>
      </c>
    </row>
    <row r="513" spans="1:10" ht="60.75" customHeight="1" x14ac:dyDescent="0.25">
      <c r="A513" s="1" t="s">
        <v>1304</v>
      </c>
      <c r="B513" s="1" t="s">
        <v>29</v>
      </c>
      <c r="C513" s="1" t="s">
        <v>1200</v>
      </c>
      <c r="D513" s="1" t="s">
        <v>1201</v>
      </c>
      <c r="E513" s="1" t="s">
        <v>54</v>
      </c>
      <c r="F513" s="2">
        <v>5.18</v>
      </c>
      <c r="G513" s="3">
        <v>0</v>
      </c>
      <c r="H513" s="3"/>
      <c r="I513" s="2">
        <f t="shared" si="52"/>
        <v>0</v>
      </c>
      <c r="J513" s="2">
        <f t="shared" si="53"/>
        <v>0</v>
      </c>
    </row>
    <row r="514" spans="1:10" ht="68.849999999999994" customHeight="1" x14ac:dyDescent="0.25">
      <c r="A514" s="1" t="s">
        <v>1305</v>
      </c>
      <c r="B514" s="1" t="s">
        <v>19</v>
      </c>
      <c r="C514" s="1" t="s">
        <v>1219</v>
      </c>
      <c r="D514" s="1" t="s">
        <v>1306</v>
      </c>
      <c r="E514" s="1" t="s">
        <v>22</v>
      </c>
      <c r="F514" s="2">
        <v>102.37</v>
      </c>
      <c r="G514" s="3">
        <v>0</v>
      </c>
      <c r="H514" s="3"/>
      <c r="I514" s="2">
        <f t="shared" si="52"/>
        <v>0</v>
      </c>
      <c r="J514" s="2">
        <f t="shared" si="53"/>
        <v>0</v>
      </c>
    </row>
    <row r="515" spans="1:10" ht="44.1" customHeight="1" x14ac:dyDescent="0.25">
      <c r="A515" s="1" t="s">
        <v>1307</v>
      </c>
      <c r="B515" s="1" t="s">
        <v>19</v>
      </c>
      <c r="C515" s="1" t="s">
        <v>1222</v>
      </c>
      <c r="D515" s="1" t="s">
        <v>1223</v>
      </c>
      <c r="E515" s="1" t="s">
        <v>1143</v>
      </c>
      <c r="F515" s="2">
        <v>377.2</v>
      </c>
      <c r="G515" s="3">
        <v>0</v>
      </c>
      <c r="H515" s="3"/>
      <c r="I515" s="2">
        <f t="shared" si="52"/>
        <v>0</v>
      </c>
      <c r="J515" s="2">
        <f t="shared" si="53"/>
        <v>0</v>
      </c>
    </row>
    <row r="516" spans="1:10" ht="43.15" customHeight="1" x14ac:dyDescent="0.25">
      <c r="A516" s="1" t="s">
        <v>1308</v>
      </c>
      <c r="B516" s="1" t="s">
        <v>19</v>
      </c>
      <c r="C516" s="1" t="s">
        <v>1225</v>
      </c>
      <c r="D516" s="1" t="s">
        <v>1226</v>
      </c>
      <c r="E516" s="1" t="s">
        <v>1143</v>
      </c>
      <c r="F516" s="2">
        <v>158.69999999999999</v>
      </c>
      <c r="G516" s="3">
        <v>0</v>
      </c>
      <c r="H516" s="3"/>
      <c r="I516" s="2">
        <f t="shared" si="52"/>
        <v>0</v>
      </c>
      <c r="J516" s="2">
        <f t="shared" si="53"/>
        <v>0</v>
      </c>
    </row>
    <row r="517" spans="1:10" ht="43.7" customHeight="1" x14ac:dyDescent="0.25">
      <c r="A517" s="1" t="s">
        <v>1309</v>
      </c>
      <c r="B517" s="1" t="s">
        <v>19</v>
      </c>
      <c r="C517" s="1" t="s">
        <v>1228</v>
      </c>
      <c r="D517" s="1" t="s">
        <v>1229</v>
      </c>
      <c r="E517" s="1" t="s">
        <v>1143</v>
      </c>
      <c r="F517" s="2">
        <v>14.6</v>
      </c>
      <c r="G517" s="3">
        <v>0</v>
      </c>
      <c r="H517" s="3"/>
      <c r="I517" s="2">
        <f t="shared" si="52"/>
        <v>0</v>
      </c>
      <c r="J517" s="2">
        <f t="shared" si="53"/>
        <v>0</v>
      </c>
    </row>
    <row r="518" spans="1:10" ht="55.35" customHeight="1" x14ac:dyDescent="0.25">
      <c r="A518" s="1" t="s">
        <v>1310</v>
      </c>
      <c r="B518" s="1" t="s">
        <v>29</v>
      </c>
      <c r="C518" s="1" t="s">
        <v>1234</v>
      </c>
      <c r="D518" s="1" t="s">
        <v>1235</v>
      </c>
      <c r="E518" s="1" t="s">
        <v>1143</v>
      </c>
      <c r="F518" s="2">
        <v>35.1</v>
      </c>
      <c r="G518" s="3">
        <v>0</v>
      </c>
      <c r="H518" s="3"/>
      <c r="I518" s="2">
        <f t="shared" si="52"/>
        <v>0</v>
      </c>
      <c r="J518" s="2">
        <f t="shared" si="53"/>
        <v>0</v>
      </c>
    </row>
    <row r="519" spans="1:10" ht="47.25" customHeight="1" x14ac:dyDescent="0.25">
      <c r="A519" s="1" t="s">
        <v>1311</v>
      </c>
      <c r="B519" s="1" t="s">
        <v>19</v>
      </c>
      <c r="C519" s="1" t="s">
        <v>1237</v>
      </c>
      <c r="D519" s="1" t="s">
        <v>1238</v>
      </c>
      <c r="E519" s="1" t="s">
        <v>54</v>
      </c>
      <c r="F519" s="2">
        <v>9.7100000000000009</v>
      </c>
      <c r="G519" s="3">
        <v>0</v>
      </c>
      <c r="H519" s="3"/>
      <c r="I519" s="2">
        <f t="shared" si="52"/>
        <v>0</v>
      </c>
      <c r="J519" s="2">
        <f t="shared" si="53"/>
        <v>0</v>
      </c>
    </row>
    <row r="520" spans="1:10" ht="33.75" customHeight="1" x14ac:dyDescent="0.25">
      <c r="A520" s="1" t="s">
        <v>1312</v>
      </c>
      <c r="B520" s="1" t="s">
        <v>19</v>
      </c>
      <c r="C520" s="1" t="s">
        <v>1178</v>
      </c>
      <c r="D520" s="1" t="s">
        <v>1179</v>
      </c>
      <c r="E520" s="1" t="s">
        <v>22</v>
      </c>
      <c r="F520" s="2">
        <v>66.94</v>
      </c>
      <c r="G520" s="3">
        <v>0</v>
      </c>
      <c r="H520" s="3"/>
      <c r="I520" s="2">
        <f t="shared" si="52"/>
        <v>0</v>
      </c>
      <c r="J520" s="2">
        <f t="shared" si="53"/>
        <v>0</v>
      </c>
    </row>
    <row r="521" spans="1:10" ht="33.75" customHeight="1" x14ac:dyDescent="0.25">
      <c r="A521" s="1" t="s">
        <v>1313</v>
      </c>
      <c r="B521" s="1" t="s">
        <v>19</v>
      </c>
      <c r="C521" s="1" t="s">
        <v>218</v>
      </c>
      <c r="D521" s="1" t="s">
        <v>219</v>
      </c>
      <c r="E521" s="1" t="s">
        <v>54</v>
      </c>
      <c r="F521" s="2">
        <v>180.27</v>
      </c>
      <c r="G521" s="3">
        <v>0</v>
      </c>
      <c r="H521" s="3"/>
      <c r="I521" s="2">
        <f t="shared" si="52"/>
        <v>0</v>
      </c>
      <c r="J521" s="2">
        <f t="shared" si="53"/>
        <v>0</v>
      </c>
    </row>
    <row r="522" spans="1:10" ht="58.5" customHeight="1" x14ac:dyDescent="0.25">
      <c r="A522" s="1" t="s">
        <v>1314</v>
      </c>
      <c r="B522" s="1" t="s">
        <v>19</v>
      </c>
      <c r="C522" s="1" t="s">
        <v>1182</v>
      </c>
      <c r="D522" s="1" t="s">
        <v>1183</v>
      </c>
      <c r="E522" s="1" t="s">
        <v>22</v>
      </c>
      <c r="F522" s="2">
        <v>4.43</v>
      </c>
      <c r="G522" s="3">
        <v>0</v>
      </c>
      <c r="H522" s="3"/>
      <c r="I522" s="2">
        <f t="shared" si="52"/>
        <v>0</v>
      </c>
      <c r="J522" s="2">
        <f t="shared" si="53"/>
        <v>0</v>
      </c>
    </row>
    <row r="523" spans="1:10" ht="46.9" customHeight="1" x14ac:dyDescent="0.25">
      <c r="A523" s="1" t="s">
        <v>1315</v>
      </c>
      <c r="B523" s="1" t="s">
        <v>19</v>
      </c>
      <c r="C523" s="1" t="s">
        <v>1163</v>
      </c>
      <c r="D523" s="1" t="s">
        <v>1164</v>
      </c>
      <c r="E523" s="1" t="s">
        <v>22</v>
      </c>
      <c r="F523" s="2">
        <v>120.46</v>
      </c>
      <c r="G523" s="3">
        <v>0</v>
      </c>
      <c r="H523" s="3"/>
      <c r="I523" s="2">
        <f t="shared" si="52"/>
        <v>0</v>
      </c>
      <c r="J523" s="2">
        <f t="shared" si="53"/>
        <v>0</v>
      </c>
    </row>
    <row r="524" spans="1:10" ht="55.35" customHeight="1" x14ac:dyDescent="0.25">
      <c r="A524" s="1" t="s">
        <v>1316</v>
      </c>
      <c r="B524" s="1" t="s">
        <v>19</v>
      </c>
      <c r="C524" s="1" t="s">
        <v>1317</v>
      </c>
      <c r="D524" s="1" t="s">
        <v>1318</v>
      </c>
      <c r="E524" s="1" t="s">
        <v>1143</v>
      </c>
      <c r="F524" s="2">
        <v>95.9</v>
      </c>
      <c r="G524" s="3">
        <v>0</v>
      </c>
      <c r="H524" s="3"/>
      <c r="I524" s="2">
        <f t="shared" si="52"/>
        <v>0</v>
      </c>
      <c r="J524" s="2">
        <f t="shared" si="53"/>
        <v>0</v>
      </c>
    </row>
    <row r="525" spans="1:10" ht="55.9" customHeight="1" x14ac:dyDescent="0.25">
      <c r="A525" s="1" t="s">
        <v>1319</v>
      </c>
      <c r="B525" s="1" t="s">
        <v>19</v>
      </c>
      <c r="C525" s="1" t="s">
        <v>1191</v>
      </c>
      <c r="D525" s="1" t="s">
        <v>1192</v>
      </c>
      <c r="E525" s="1" t="s">
        <v>1143</v>
      </c>
      <c r="F525" s="2">
        <v>300.2</v>
      </c>
      <c r="G525" s="3">
        <v>0</v>
      </c>
      <c r="H525" s="3"/>
      <c r="I525" s="2">
        <f t="shared" si="52"/>
        <v>0</v>
      </c>
      <c r="J525" s="2">
        <f t="shared" si="53"/>
        <v>0</v>
      </c>
    </row>
    <row r="526" spans="1:10" ht="55.35" customHeight="1" x14ac:dyDescent="0.25">
      <c r="A526" s="1" t="s">
        <v>1320</v>
      </c>
      <c r="B526" s="1" t="s">
        <v>19</v>
      </c>
      <c r="C526" s="1" t="s">
        <v>1194</v>
      </c>
      <c r="D526" s="1" t="s">
        <v>1195</v>
      </c>
      <c r="E526" s="1" t="s">
        <v>1143</v>
      </c>
      <c r="F526" s="2">
        <v>174.7</v>
      </c>
      <c r="G526" s="3">
        <v>0</v>
      </c>
      <c r="H526" s="3"/>
      <c r="I526" s="2">
        <f t="shared" si="52"/>
        <v>0</v>
      </c>
      <c r="J526" s="2">
        <f t="shared" si="53"/>
        <v>0</v>
      </c>
    </row>
    <row r="527" spans="1:10" ht="60.4" customHeight="1" x14ac:dyDescent="0.25">
      <c r="A527" s="1" t="s">
        <v>1321</v>
      </c>
      <c r="B527" s="1" t="s">
        <v>29</v>
      </c>
      <c r="C527" s="1" t="s">
        <v>1197</v>
      </c>
      <c r="D527" s="1" t="s">
        <v>1198</v>
      </c>
      <c r="E527" s="1" t="s">
        <v>54</v>
      </c>
      <c r="F527" s="2">
        <v>8.57</v>
      </c>
      <c r="G527" s="3">
        <v>0</v>
      </c>
      <c r="H527" s="3"/>
      <c r="I527" s="2">
        <f t="shared" si="52"/>
        <v>0</v>
      </c>
      <c r="J527" s="2">
        <f t="shared" si="53"/>
        <v>0</v>
      </c>
    </row>
    <row r="528" spans="1:10" ht="63" customHeight="1" x14ac:dyDescent="0.25">
      <c r="A528" s="1" t="s">
        <v>1322</v>
      </c>
      <c r="B528" s="1" t="s">
        <v>19</v>
      </c>
      <c r="C528" s="1" t="s">
        <v>1323</v>
      </c>
      <c r="D528" s="1" t="s">
        <v>1324</v>
      </c>
      <c r="E528" s="1" t="s">
        <v>22</v>
      </c>
      <c r="F528" s="2">
        <v>44.68</v>
      </c>
      <c r="G528" s="3">
        <v>0</v>
      </c>
      <c r="H528" s="3"/>
      <c r="I528" s="2">
        <f t="shared" si="52"/>
        <v>0</v>
      </c>
      <c r="J528" s="2">
        <f t="shared" si="53"/>
        <v>0</v>
      </c>
    </row>
    <row r="529" spans="1:10" x14ac:dyDescent="0.25">
      <c r="A529" s="1" t="s">
        <v>1325</v>
      </c>
      <c r="B529" s="1"/>
      <c r="C529" s="1"/>
      <c r="D529" s="1" t="s">
        <v>1326</v>
      </c>
    </row>
    <row r="530" spans="1:10" ht="64.349999999999994" customHeight="1" x14ac:dyDescent="0.25">
      <c r="A530" s="1" t="s">
        <v>1327</v>
      </c>
      <c r="B530" s="1" t="s">
        <v>29</v>
      </c>
      <c r="C530" s="1" t="s">
        <v>1328</v>
      </c>
      <c r="D530" s="1" t="s">
        <v>1329</v>
      </c>
      <c r="E530" s="1" t="s">
        <v>136</v>
      </c>
      <c r="F530" s="2">
        <v>74.67</v>
      </c>
      <c r="G530" s="3">
        <v>0</v>
      </c>
      <c r="H530" s="3"/>
      <c r="I530" s="2">
        <f t="shared" ref="I530:I543" si="54">ROUND(G530*(1 + H530/100),2)</f>
        <v>0</v>
      </c>
      <c r="J530" s="2">
        <f t="shared" ref="J530:J543" si="55">ROUND(F530*I530,2)</f>
        <v>0</v>
      </c>
    </row>
    <row r="531" spans="1:10" ht="58.9" customHeight="1" x14ac:dyDescent="0.25">
      <c r="A531" s="1" t="s">
        <v>1330</v>
      </c>
      <c r="B531" s="1" t="s">
        <v>19</v>
      </c>
      <c r="C531" s="1" t="s">
        <v>1331</v>
      </c>
      <c r="D531" s="1" t="s">
        <v>1332</v>
      </c>
      <c r="E531" s="1" t="s">
        <v>22</v>
      </c>
      <c r="F531" s="2">
        <v>167.66</v>
      </c>
      <c r="G531" s="3">
        <v>0</v>
      </c>
      <c r="H531" s="3"/>
      <c r="I531" s="2">
        <f t="shared" si="54"/>
        <v>0</v>
      </c>
      <c r="J531" s="2">
        <f t="shared" si="55"/>
        <v>0</v>
      </c>
    </row>
    <row r="532" spans="1:10" ht="74.25" customHeight="1" x14ac:dyDescent="0.25">
      <c r="A532" s="1" t="s">
        <v>1333</v>
      </c>
      <c r="B532" s="1" t="s">
        <v>19</v>
      </c>
      <c r="C532" s="1" t="s">
        <v>1334</v>
      </c>
      <c r="D532" s="1" t="s">
        <v>1335</v>
      </c>
      <c r="E532" s="1" t="s">
        <v>22</v>
      </c>
      <c r="F532" s="2">
        <v>32.020000000000003</v>
      </c>
      <c r="G532" s="3">
        <v>0</v>
      </c>
      <c r="H532" s="3"/>
      <c r="I532" s="2">
        <f t="shared" si="54"/>
        <v>0</v>
      </c>
      <c r="J532" s="2">
        <f t="shared" si="55"/>
        <v>0</v>
      </c>
    </row>
    <row r="533" spans="1:10" ht="72.400000000000006" customHeight="1" x14ac:dyDescent="0.25">
      <c r="A533" s="1" t="s">
        <v>1336</v>
      </c>
      <c r="B533" s="1" t="s">
        <v>29</v>
      </c>
      <c r="C533" s="1" t="s">
        <v>1328</v>
      </c>
      <c r="D533" s="1" t="s">
        <v>1337</v>
      </c>
      <c r="E533" s="1" t="s">
        <v>136</v>
      </c>
      <c r="F533" s="2">
        <v>92.27</v>
      </c>
      <c r="G533" s="3">
        <v>0</v>
      </c>
      <c r="H533" s="3"/>
      <c r="I533" s="2">
        <f t="shared" si="54"/>
        <v>0</v>
      </c>
      <c r="J533" s="2">
        <f t="shared" si="55"/>
        <v>0</v>
      </c>
    </row>
    <row r="534" spans="1:10" ht="40.5" customHeight="1" x14ac:dyDescent="0.25">
      <c r="A534" s="1" t="s">
        <v>1338</v>
      </c>
      <c r="B534" s="1" t="s">
        <v>19</v>
      </c>
      <c r="C534" s="1" t="s">
        <v>1339</v>
      </c>
      <c r="D534" s="1" t="s">
        <v>1340</v>
      </c>
      <c r="E534" s="1" t="s">
        <v>22</v>
      </c>
      <c r="F534" s="2">
        <v>2.68</v>
      </c>
      <c r="G534" s="3">
        <v>0</v>
      </c>
      <c r="H534" s="3"/>
      <c r="I534" s="2">
        <f t="shared" si="54"/>
        <v>0</v>
      </c>
      <c r="J534" s="2">
        <f t="shared" si="55"/>
        <v>0</v>
      </c>
    </row>
    <row r="535" spans="1:10" ht="64.349999999999994" customHeight="1" x14ac:dyDescent="0.25">
      <c r="A535" s="1" t="s">
        <v>1341</v>
      </c>
      <c r="B535" s="1" t="s">
        <v>29</v>
      </c>
      <c r="C535" s="1" t="s">
        <v>1342</v>
      </c>
      <c r="D535" s="1" t="s">
        <v>1343</v>
      </c>
      <c r="E535" s="1" t="s">
        <v>136</v>
      </c>
      <c r="F535" s="2">
        <v>8.9700000000000006</v>
      </c>
      <c r="G535" s="3">
        <v>0</v>
      </c>
      <c r="H535" s="3"/>
      <c r="I535" s="2">
        <f t="shared" si="54"/>
        <v>0</v>
      </c>
      <c r="J535" s="2">
        <f t="shared" si="55"/>
        <v>0</v>
      </c>
    </row>
    <row r="536" spans="1:10" ht="69.75" customHeight="1" x14ac:dyDescent="0.25">
      <c r="A536" s="1" t="s">
        <v>1344</v>
      </c>
      <c r="B536" s="1" t="s">
        <v>29</v>
      </c>
      <c r="C536" s="1" t="s">
        <v>1345</v>
      </c>
      <c r="D536" s="1" t="s">
        <v>1346</v>
      </c>
      <c r="E536" s="1" t="s">
        <v>64</v>
      </c>
      <c r="F536" s="2">
        <v>155.30000000000001</v>
      </c>
      <c r="G536" s="3">
        <v>0</v>
      </c>
      <c r="H536" s="3"/>
      <c r="I536" s="2">
        <f t="shared" si="54"/>
        <v>0</v>
      </c>
      <c r="J536" s="2">
        <f t="shared" si="55"/>
        <v>0</v>
      </c>
    </row>
    <row r="537" spans="1:10" ht="74.650000000000006" customHeight="1" x14ac:dyDescent="0.25">
      <c r="A537" s="1" t="s">
        <v>1347</v>
      </c>
      <c r="B537" s="1" t="s">
        <v>19</v>
      </c>
      <c r="C537" s="1" t="s">
        <v>1348</v>
      </c>
      <c r="D537" s="1" t="s">
        <v>1349</v>
      </c>
      <c r="E537" s="1" t="s">
        <v>54</v>
      </c>
      <c r="F537" s="2">
        <v>8.8000000000000007</v>
      </c>
      <c r="G537" s="3">
        <v>0</v>
      </c>
      <c r="H537" s="3"/>
      <c r="I537" s="2">
        <f t="shared" si="54"/>
        <v>0</v>
      </c>
      <c r="J537" s="2">
        <f t="shared" si="55"/>
        <v>0</v>
      </c>
    </row>
    <row r="538" spans="1:10" ht="67.5" customHeight="1" x14ac:dyDescent="0.25">
      <c r="A538" s="1" t="s">
        <v>1350</v>
      </c>
      <c r="B538" s="1" t="s">
        <v>19</v>
      </c>
      <c r="C538" s="1" t="s">
        <v>1351</v>
      </c>
      <c r="D538" s="1" t="s">
        <v>1352</v>
      </c>
      <c r="E538" s="1" t="s">
        <v>22</v>
      </c>
      <c r="F538" s="2">
        <v>118.31</v>
      </c>
      <c r="G538" s="3">
        <v>0</v>
      </c>
      <c r="H538" s="3"/>
      <c r="I538" s="2">
        <f t="shared" si="54"/>
        <v>0</v>
      </c>
      <c r="J538" s="2">
        <f t="shared" si="55"/>
        <v>0</v>
      </c>
    </row>
    <row r="539" spans="1:10" ht="58.15" customHeight="1" x14ac:dyDescent="0.25">
      <c r="A539" s="1" t="s">
        <v>1353</v>
      </c>
      <c r="B539" s="1" t="s">
        <v>29</v>
      </c>
      <c r="C539" s="1" t="s">
        <v>1354</v>
      </c>
      <c r="D539" s="1" t="s">
        <v>1355</v>
      </c>
      <c r="E539" s="1" t="s">
        <v>1356</v>
      </c>
      <c r="F539" s="2">
        <v>8.7200000000000006</v>
      </c>
      <c r="G539" s="3">
        <v>0</v>
      </c>
      <c r="H539" s="3"/>
      <c r="I539" s="2">
        <f t="shared" si="54"/>
        <v>0</v>
      </c>
      <c r="J539" s="2">
        <f t="shared" si="55"/>
        <v>0</v>
      </c>
    </row>
    <row r="540" spans="1:10" ht="48.6" customHeight="1" x14ac:dyDescent="0.25">
      <c r="A540" s="1" t="s">
        <v>1357</v>
      </c>
      <c r="B540" s="1" t="s">
        <v>19</v>
      </c>
      <c r="C540" s="1" t="s">
        <v>1358</v>
      </c>
      <c r="D540" s="1" t="s">
        <v>1359</v>
      </c>
      <c r="E540" s="1" t="s">
        <v>22</v>
      </c>
      <c r="F540" s="2">
        <v>175.91</v>
      </c>
      <c r="G540" s="3">
        <v>0</v>
      </c>
      <c r="H540" s="3"/>
      <c r="I540" s="2">
        <f t="shared" si="54"/>
        <v>0</v>
      </c>
      <c r="J540" s="2">
        <f t="shared" si="55"/>
        <v>0</v>
      </c>
    </row>
    <row r="541" spans="1:10" ht="62.65" customHeight="1" x14ac:dyDescent="0.25">
      <c r="A541" s="1" t="s">
        <v>1360</v>
      </c>
      <c r="B541" s="1" t="s">
        <v>19</v>
      </c>
      <c r="C541" s="1" t="s">
        <v>1361</v>
      </c>
      <c r="D541" s="1" t="s">
        <v>1362</v>
      </c>
      <c r="E541" s="1" t="s">
        <v>22</v>
      </c>
      <c r="F541" s="2">
        <v>175.91</v>
      </c>
      <c r="G541" s="3">
        <v>0</v>
      </c>
      <c r="H541" s="3"/>
      <c r="I541" s="2">
        <f t="shared" si="54"/>
        <v>0</v>
      </c>
      <c r="J541" s="2">
        <f t="shared" si="55"/>
        <v>0</v>
      </c>
    </row>
    <row r="542" spans="1:10" ht="58.9" customHeight="1" x14ac:dyDescent="0.25">
      <c r="A542" s="1" t="s">
        <v>1363</v>
      </c>
      <c r="B542" s="1" t="s">
        <v>19</v>
      </c>
      <c r="C542" s="1" t="s">
        <v>1364</v>
      </c>
      <c r="D542" s="1" t="s">
        <v>1365</v>
      </c>
      <c r="E542" s="1" t="s">
        <v>54</v>
      </c>
      <c r="F542" s="2">
        <v>29.95</v>
      </c>
      <c r="G542" s="3">
        <v>0</v>
      </c>
      <c r="H542" s="3"/>
      <c r="I542" s="2">
        <f t="shared" si="54"/>
        <v>0</v>
      </c>
      <c r="J542" s="2">
        <f t="shared" si="55"/>
        <v>0</v>
      </c>
    </row>
    <row r="543" spans="1:10" ht="51.4" customHeight="1" x14ac:dyDescent="0.25">
      <c r="A543" s="1" t="s">
        <v>1366</v>
      </c>
      <c r="B543" s="1" t="s">
        <v>19</v>
      </c>
      <c r="C543" s="1" t="s">
        <v>1367</v>
      </c>
      <c r="D543" s="1" t="s">
        <v>1368</v>
      </c>
      <c r="E543" s="1" t="s">
        <v>114</v>
      </c>
      <c r="F543" s="2">
        <v>898.56</v>
      </c>
      <c r="G543" s="3">
        <v>0</v>
      </c>
      <c r="H543" s="3"/>
      <c r="I543" s="2">
        <f t="shared" si="54"/>
        <v>0</v>
      </c>
      <c r="J543" s="2">
        <f t="shared" si="55"/>
        <v>0</v>
      </c>
    </row>
    <row r="544" spans="1:10" x14ac:dyDescent="0.25">
      <c r="A544" s="1" t="s">
        <v>1369</v>
      </c>
      <c r="B544" s="1"/>
      <c r="C544" s="1"/>
      <c r="D544" s="1" t="s">
        <v>1370</v>
      </c>
    </row>
    <row r="545" spans="1:10" ht="74.25" customHeight="1" x14ac:dyDescent="0.25">
      <c r="A545" s="1" t="s">
        <v>1371</v>
      </c>
      <c r="B545" s="1" t="s">
        <v>29</v>
      </c>
      <c r="C545" s="1" t="s">
        <v>1372</v>
      </c>
      <c r="D545" s="1" t="s">
        <v>1373</v>
      </c>
      <c r="E545" s="1" t="s">
        <v>64</v>
      </c>
      <c r="F545" s="2">
        <v>40.61</v>
      </c>
      <c r="G545" s="3">
        <v>0</v>
      </c>
      <c r="H545" s="3"/>
      <c r="I545" s="2">
        <f t="shared" ref="I545:I560" si="56">ROUND(G545*(1 + H545/100),2)</f>
        <v>0</v>
      </c>
      <c r="J545" s="2">
        <f t="shared" ref="J545:J560" si="57">ROUND(F545*I545,2)</f>
        <v>0</v>
      </c>
    </row>
    <row r="546" spans="1:10" ht="55.35" customHeight="1" x14ac:dyDescent="0.25">
      <c r="A546" s="1" t="s">
        <v>1374</v>
      </c>
      <c r="B546" s="1" t="s">
        <v>29</v>
      </c>
      <c r="C546" s="1" t="s">
        <v>1375</v>
      </c>
      <c r="D546" s="1" t="s">
        <v>1376</v>
      </c>
      <c r="E546" s="1" t="s">
        <v>22</v>
      </c>
      <c r="F546" s="2">
        <v>302.39</v>
      </c>
      <c r="G546" s="3">
        <v>0</v>
      </c>
      <c r="H546" s="3"/>
      <c r="I546" s="2">
        <f t="shared" si="56"/>
        <v>0</v>
      </c>
      <c r="J546" s="2">
        <f t="shared" si="57"/>
        <v>0</v>
      </c>
    </row>
    <row r="547" spans="1:10" ht="23.85" customHeight="1" x14ac:dyDescent="0.25">
      <c r="A547" s="1" t="s">
        <v>1377</v>
      </c>
      <c r="B547" s="1" t="s">
        <v>19</v>
      </c>
      <c r="C547" s="1" t="s">
        <v>1378</v>
      </c>
      <c r="D547" s="1" t="s">
        <v>1379</v>
      </c>
      <c r="E547" s="1" t="s">
        <v>22</v>
      </c>
      <c r="F547" s="2">
        <v>199.88</v>
      </c>
      <c r="G547" s="3">
        <v>0</v>
      </c>
      <c r="H547" s="3"/>
      <c r="I547" s="2">
        <f t="shared" si="56"/>
        <v>0</v>
      </c>
      <c r="J547" s="2">
        <f t="shared" si="57"/>
        <v>0</v>
      </c>
    </row>
    <row r="548" spans="1:10" ht="36.4" customHeight="1" x14ac:dyDescent="0.25">
      <c r="A548" s="1" t="s">
        <v>1380</v>
      </c>
      <c r="B548" s="1" t="s">
        <v>29</v>
      </c>
      <c r="C548" s="1" t="s">
        <v>1381</v>
      </c>
      <c r="D548" s="1" t="s">
        <v>1382</v>
      </c>
      <c r="E548" s="1" t="s">
        <v>22</v>
      </c>
      <c r="F548" s="2">
        <v>46.21</v>
      </c>
      <c r="G548" s="3">
        <v>0</v>
      </c>
      <c r="H548" s="3"/>
      <c r="I548" s="2">
        <f t="shared" si="56"/>
        <v>0</v>
      </c>
      <c r="J548" s="2">
        <f t="shared" si="57"/>
        <v>0</v>
      </c>
    </row>
    <row r="549" spans="1:10" ht="37.9" customHeight="1" x14ac:dyDescent="0.25">
      <c r="A549" s="1" t="s">
        <v>1383</v>
      </c>
      <c r="B549" s="1" t="s">
        <v>29</v>
      </c>
      <c r="C549" s="1" t="s">
        <v>1384</v>
      </c>
      <c r="D549" s="1" t="s">
        <v>1385</v>
      </c>
      <c r="E549" s="1" t="s">
        <v>32</v>
      </c>
      <c r="F549" s="2">
        <v>500</v>
      </c>
      <c r="G549" s="3">
        <v>0</v>
      </c>
      <c r="H549" s="3"/>
      <c r="I549" s="2">
        <f t="shared" si="56"/>
        <v>0</v>
      </c>
      <c r="J549" s="2">
        <f t="shared" si="57"/>
        <v>0</v>
      </c>
    </row>
    <row r="550" spans="1:10" ht="41.85" customHeight="1" x14ac:dyDescent="0.25">
      <c r="A550" s="1" t="s">
        <v>1386</v>
      </c>
      <c r="B550" s="1" t="s">
        <v>29</v>
      </c>
      <c r="C550" s="1" t="s">
        <v>1387</v>
      </c>
      <c r="D550" s="1" t="s">
        <v>1388</v>
      </c>
      <c r="E550" s="1" t="s">
        <v>32</v>
      </c>
      <c r="F550" s="2">
        <v>100</v>
      </c>
      <c r="G550" s="3">
        <v>0</v>
      </c>
      <c r="H550" s="3"/>
      <c r="I550" s="2">
        <f t="shared" si="56"/>
        <v>0</v>
      </c>
      <c r="J550" s="2">
        <f t="shared" si="57"/>
        <v>0</v>
      </c>
    </row>
    <row r="551" spans="1:10" ht="32.450000000000003" customHeight="1" x14ac:dyDescent="0.25">
      <c r="A551" s="1" t="s">
        <v>1389</v>
      </c>
      <c r="B551" s="1" t="s">
        <v>29</v>
      </c>
      <c r="C551" s="1" t="s">
        <v>1390</v>
      </c>
      <c r="D551" s="1" t="s">
        <v>1391</v>
      </c>
      <c r="E551" s="1" t="s">
        <v>32</v>
      </c>
      <c r="F551" s="2">
        <v>10</v>
      </c>
      <c r="G551" s="3">
        <v>0</v>
      </c>
      <c r="H551" s="3"/>
      <c r="I551" s="2">
        <f t="shared" si="56"/>
        <v>0</v>
      </c>
      <c r="J551" s="2">
        <f t="shared" si="57"/>
        <v>0</v>
      </c>
    </row>
    <row r="552" spans="1:10" ht="31.9" customHeight="1" x14ac:dyDescent="0.25">
      <c r="A552" s="1" t="s">
        <v>1392</v>
      </c>
      <c r="B552" s="1" t="s">
        <v>29</v>
      </c>
      <c r="C552" s="1" t="s">
        <v>1393</v>
      </c>
      <c r="D552" s="1" t="s">
        <v>1394</v>
      </c>
      <c r="E552" s="1" t="s">
        <v>32</v>
      </c>
      <c r="F552" s="2">
        <v>128</v>
      </c>
      <c r="G552" s="3">
        <v>0</v>
      </c>
      <c r="H552" s="3"/>
      <c r="I552" s="2">
        <f t="shared" si="56"/>
        <v>0</v>
      </c>
      <c r="J552" s="2">
        <f t="shared" si="57"/>
        <v>0</v>
      </c>
    </row>
    <row r="553" spans="1:10" ht="22.5" customHeight="1" x14ac:dyDescent="0.25">
      <c r="A553" s="1" t="s">
        <v>1395</v>
      </c>
      <c r="B553" s="1" t="s">
        <v>19</v>
      </c>
      <c r="C553" s="1" t="s">
        <v>1396</v>
      </c>
      <c r="D553" s="1" t="s">
        <v>1397</v>
      </c>
      <c r="E553" s="1" t="s">
        <v>32</v>
      </c>
      <c r="F553" s="2">
        <v>2</v>
      </c>
      <c r="G553" s="3">
        <v>0</v>
      </c>
      <c r="H553" s="3"/>
      <c r="I553" s="2">
        <f t="shared" si="56"/>
        <v>0</v>
      </c>
      <c r="J553" s="2">
        <f t="shared" si="57"/>
        <v>0</v>
      </c>
    </row>
    <row r="554" spans="1:10" ht="35.65" customHeight="1" x14ac:dyDescent="0.25">
      <c r="A554" s="1" t="s">
        <v>1398</v>
      </c>
      <c r="B554" s="1" t="s">
        <v>29</v>
      </c>
      <c r="C554" s="1" t="s">
        <v>1399</v>
      </c>
      <c r="D554" s="1" t="s">
        <v>1400</v>
      </c>
      <c r="E554" s="1" t="s">
        <v>32</v>
      </c>
      <c r="F554" s="2">
        <v>160</v>
      </c>
      <c r="G554" s="3">
        <v>0</v>
      </c>
      <c r="H554" s="3"/>
      <c r="I554" s="2">
        <f t="shared" si="56"/>
        <v>0</v>
      </c>
      <c r="J554" s="2">
        <f t="shared" si="57"/>
        <v>0</v>
      </c>
    </row>
    <row r="555" spans="1:10" ht="28.35" customHeight="1" x14ac:dyDescent="0.25">
      <c r="A555" s="1" t="s">
        <v>1401</v>
      </c>
      <c r="B555" s="1" t="s">
        <v>29</v>
      </c>
      <c r="C555" s="1" t="s">
        <v>1402</v>
      </c>
      <c r="D555" s="1" t="s">
        <v>1403</v>
      </c>
      <c r="E555" s="1" t="s">
        <v>32</v>
      </c>
      <c r="F555" s="2">
        <v>5</v>
      </c>
      <c r="G555" s="3">
        <v>0</v>
      </c>
      <c r="H555" s="3"/>
      <c r="I555" s="2">
        <f t="shared" si="56"/>
        <v>0</v>
      </c>
      <c r="J555" s="2">
        <f t="shared" si="57"/>
        <v>0</v>
      </c>
    </row>
    <row r="556" spans="1:10" ht="33.75" customHeight="1" x14ac:dyDescent="0.25">
      <c r="A556" s="1" t="s">
        <v>1404</v>
      </c>
      <c r="B556" s="1" t="s">
        <v>29</v>
      </c>
      <c r="C556" s="1" t="s">
        <v>1405</v>
      </c>
      <c r="D556" s="1" t="s">
        <v>1406</v>
      </c>
      <c r="E556" s="1" t="s">
        <v>32</v>
      </c>
      <c r="F556" s="2">
        <v>1</v>
      </c>
      <c r="G556" s="3">
        <v>0</v>
      </c>
      <c r="H556" s="3"/>
      <c r="I556" s="2">
        <f t="shared" si="56"/>
        <v>0</v>
      </c>
      <c r="J556" s="2">
        <f t="shared" si="57"/>
        <v>0</v>
      </c>
    </row>
    <row r="557" spans="1:10" ht="29.25" customHeight="1" x14ac:dyDescent="0.25">
      <c r="A557" s="1" t="s">
        <v>1407</v>
      </c>
      <c r="B557" s="1" t="s">
        <v>29</v>
      </c>
      <c r="C557" s="1" t="s">
        <v>1408</v>
      </c>
      <c r="D557" s="1" t="s">
        <v>1409</v>
      </c>
      <c r="E557" s="1" t="s">
        <v>32</v>
      </c>
      <c r="F557" s="2">
        <v>1</v>
      </c>
      <c r="G557" s="3">
        <v>0</v>
      </c>
      <c r="H557" s="3"/>
      <c r="I557" s="2">
        <f t="shared" si="56"/>
        <v>0</v>
      </c>
      <c r="J557" s="2">
        <f t="shared" si="57"/>
        <v>0</v>
      </c>
    </row>
    <row r="558" spans="1:10" ht="27.95" customHeight="1" x14ac:dyDescent="0.25">
      <c r="A558" s="1" t="s">
        <v>1410</v>
      </c>
      <c r="B558" s="1" t="s">
        <v>29</v>
      </c>
      <c r="C558" s="1" t="s">
        <v>1411</v>
      </c>
      <c r="D558" s="1" t="s">
        <v>1412</v>
      </c>
      <c r="E558" s="1" t="s">
        <v>32</v>
      </c>
      <c r="F558" s="2">
        <v>3</v>
      </c>
      <c r="G558" s="3">
        <v>0</v>
      </c>
      <c r="H558" s="3"/>
      <c r="I558" s="2">
        <f t="shared" si="56"/>
        <v>0</v>
      </c>
      <c r="J558" s="2">
        <f t="shared" si="57"/>
        <v>0</v>
      </c>
    </row>
    <row r="559" spans="1:10" ht="31.5" customHeight="1" x14ac:dyDescent="0.25">
      <c r="A559" s="1" t="s">
        <v>1413</v>
      </c>
      <c r="B559" s="1" t="s">
        <v>29</v>
      </c>
      <c r="C559" s="1" t="s">
        <v>1414</v>
      </c>
      <c r="D559" s="1" t="s">
        <v>1415</v>
      </c>
      <c r="E559" s="1" t="s">
        <v>32</v>
      </c>
      <c r="F559" s="2">
        <v>1</v>
      </c>
      <c r="G559" s="3">
        <v>0</v>
      </c>
      <c r="H559" s="3"/>
      <c r="I559" s="2">
        <f t="shared" si="56"/>
        <v>0</v>
      </c>
      <c r="J559" s="2">
        <f t="shared" si="57"/>
        <v>0</v>
      </c>
    </row>
    <row r="560" spans="1:10" ht="29.65" customHeight="1" x14ac:dyDescent="0.25">
      <c r="A560" s="1" t="s">
        <v>1416</v>
      </c>
      <c r="B560" s="1" t="s">
        <v>29</v>
      </c>
      <c r="C560" s="1" t="s">
        <v>1417</v>
      </c>
      <c r="D560" s="1" t="s">
        <v>1418</v>
      </c>
      <c r="E560" s="1" t="s">
        <v>32</v>
      </c>
      <c r="F560" s="2">
        <v>1</v>
      </c>
      <c r="G560" s="3">
        <v>0</v>
      </c>
      <c r="H560" s="3"/>
      <c r="I560" s="2">
        <f t="shared" si="56"/>
        <v>0</v>
      </c>
      <c r="J560" s="2">
        <f t="shared" si="57"/>
        <v>0</v>
      </c>
    </row>
    <row r="561" spans="1:10" x14ac:dyDescent="0.25">
      <c r="A561" s="1" t="s">
        <v>1419</v>
      </c>
      <c r="B561" s="1"/>
      <c r="C561" s="1"/>
      <c r="D561" s="1" t="s">
        <v>1420</v>
      </c>
    </row>
    <row r="562" spans="1:10" x14ac:dyDescent="0.25">
      <c r="A562" s="1" t="s">
        <v>1421</v>
      </c>
      <c r="B562" s="1"/>
      <c r="C562" s="1"/>
      <c r="D562" s="1" t="s">
        <v>1422</v>
      </c>
    </row>
    <row r="563" spans="1:10" ht="71.099999999999994" customHeight="1" x14ac:dyDescent="0.25">
      <c r="A563" s="1" t="s">
        <v>1423</v>
      </c>
      <c r="B563" s="1" t="s">
        <v>29</v>
      </c>
      <c r="C563" s="1" t="s">
        <v>1424</v>
      </c>
      <c r="D563" s="1" t="s">
        <v>1425</v>
      </c>
      <c r="E563" s="1" t="s">
        <v>22</v>
      </c>
      <c r="F563" s="2">
        <v>50.55</v>
      </c>
      <c r="G563" s="3">
        <v>0</v>
      </c>
      <c r="H563" s="3"/>
      <c r="I563" s="2">
        <f>ROUND(G563*(1 + H563/100),2)</f>
        <v>0</v>
      </c>
      <c r="J563" s="2">
        <f>ROUND(F563*I563,2)</f>
        <v>0</v>
      </c>
    </row>
    <row r="564" spans="1:10" ht="43.7" customHeight="1" x14ac:dyDescent="0.25">
      <c r="A564" s="1" t="s">
        <v>1426</v>
      </c>
      <c r="B564" s="1" t="s">
        <v>29</v>
      </c>
      <c r="C564" s="1" t="s">
        <v>1427</v>
      </c>
      <c r="D564" s="1" t="s">
        <v>1428</v>
      </c>
      <c r="E564" s="1" t="s">
        <v>22</v>
      </c>
      <c r="F564" s="2">
        <v>50.55</v>
      </c>
      <c r="G564" s="3">
        <v>0</v>
      </c>
      <c r="H564" s="3"/>
      <c r="I564" s="2">
        <f>ROUND(G564*(1 + H564/100),2)</f>
        <v>0</v>
      </c>
      <c r="J564" s="2">
        <f>ROUND(F564*I564,2)</f>
        <v>0</v>
      </c>
    </row>
    <row r="565" spans="1:10" ht="101.65" customHeight="1" x14ac:dyDescent="0.25">
      <c r="A565" s="1" t="s">
        <v>1429</v>
      </c>
      <c r="B565" s="1" t="s">
        <v>29</v>
      </c>
      <c r="C565" s="1" t="s">
        <v>1430</v>
      </c>
      <c r="D565" s="1" t="s">
        <v>1431</v>
      </c>
      <c r="E565" s="1" t="s">
        <v>32</v>
      </c>
      <c r="F565" s="2">
        <v>1</v>
      </c>
      <c r="G565" s="3">
        <v>0</v>
      </c>
      <c r="H565" s="3"/>
      <c r="I565" s="2">
        <f>ROUND(G565*(1 + H565/100),2)</f>
        <v>0</v>
      </c>
      <c r="J565" s="2">
        <f>ROUND(F565*I565,2)</f>
        <v>0</v>
      </c>
    </row>
    <row r="566" spans="1:10" ht="87.75" customHeight="1" x14ac:dyDescent="0.25">
      <c r="A566" s="1" t="s">
        <v>1432</v>
      </c>
      <c r="B566" s="1" t="s">
        <v>29</v>
      </c>
      <c r="C566" s="1" t="s">
        <v>1433</v>
      </c>
      <c r="D566" s="1" t="s">
        <v>1434</v>
      </c>
      <c r="E566" s="1" t="s">
        <v>32</v>
      </c>
      <c r="F566" s="2">
        <v>1</v>
      </c>
      <c r="G566" s="3">
        <v>0</v>
      </c>
      <c r="H566" s="3"/>
      <c r="I566" s="2">
        <f>ROUND(G566*(1 + H566/100),2)</f>
        <v>0</v>
      </c>
      <c r="J566" s="2">
        <f>ROUND(F566*I566,2)</f>
        <v>0</v>
      </c>
    </row>
    <row r="567" spans="1:10" x14ac:dyDescent="0.25">
      <c r="A567" s="1" t="s">
        <v>1435</v>
      </c>
      <c r="B567" s="1"/>
      <c r="C567" s="1"/>
      <c r="D567" s="1" t="s">
        <v>1436</v>
      </c>
    </row>
    <row r="568" spans="1:10" ht="141.4" customHeight="1" x14ac:dyDescent="0.25">
      <c r="A568" s="1" t="s">
        <v>1437</v>
      </c>
      <c r="B568" s="1" t="s">
        <v>29</v>
      </c>
      <c r="C568" s="1" t="s">
        <v>1438</v>
      </c>
      <c r="D568" s="1" t="s">
        <v>1439</v>
      </c>
      <c r="E568" s="1" t="s">
        <v>32</v>
      </c>
      <c r="F568" s="2">
        <v>6</v>
      </c>
      <c r="G568" s="3">
        <v>0</v>
      </c>
      <c r="H568" s="3"/>
      <c r="I568" s="2">
        <f t="shared" ref="I568:I573" si="58">ROUND(G568*(1 + H568/100),2)</f>
        <v>0</v>
      </c>
      <c r="J568" s="2">
        <f t="shared" ref="J568:J573" si="59">ROUND(F568*I568,2)</f>
        <v>0</v>
      </c>
    </row>
    <row r="569" spans="1:10" ht="141.4" customHeight="1" x14ac:dyDescent="0.25">
      <c r="A569" s="1" t="s">
        <v>1440</v>
      </c>
      <c r="B569" s="1" t="s">
        <v>29</v>
      </c>
      <c r="C569" s="1" t="s">
        <v>1441</v>
      </c>
      <c r="D569" s="1" t="s">
        <v>1442</v>
      </c>
      <c r="E569" s="1" t="s">
        <v>32</v>
      </c>
      <c r="F569" s="2">
        <v>1</v>
      </c>
      <c r="G569" s="3">
        <v>0</v>
      </c>
      <c r="H569" s="3"/>
      <c r="I569" s="2">
        <f t="shared" si="58"/>
        <v>0</v>
      </c>
      <c r="J569" s="2">
        <f t="shared" si="59"/>
        <v>0</v>
      </c>
    </row>
    <row r="570" spans="1:10" ht="132.75" customHeight="1" x14ac:dyDescent="0.25">
      <c r="A570" s="1" t="s">
        <v>1443</v>
      </c>
      <c r="B570" s="1" t="s">
        <v>29</v>
      </c>
      <c r="C570" s="1" t="s">
        <v>1444</v>
      </c>
      <c r="D570" s="1" t="s">
        <v>1445</v>
      </c>
      <c r="E570" s="1" t="s">
        <v>32</v>
      </c>
      <c r="F570" s="2">
        <v>3</v>
      </c>
      <c r="G570" s="3">
        <v>0</v>
      </c>
      <c r="H570" s="3"/>
      <c r="I570" s="2">
        <f t="shared" si="58"/>
        <v>0</v>
      </c>
      <c r="J570" s="2">
        <f t="shared" si="59"/>
        <v>0</v>
      </c>
    </row>
    <row r="571" spans="1:10" ht="132.4" customHeight="1" x14ac:dyDescent="0.25">
      <c r="A571" s="1" t="s">
        <v>1446</v>
      </c>
      <c r="B571" s="1" t="s">
        <v>29</v>
      </c>
      <c r="C571" s="1" t="s">
        <v>1447</v>
      </c>
      <c r="D571" s="1" t="s">
        <v>1448</v>
      </c>
      <c r="E571" s="1" t="s">
        <v>32</v>
      </c>
      <c r="F571" s="2">
        <v>3</v>
      </c>
      <c r="G571" s="3">
        <v>0</v>
      </c>
      <c r="H571" s="3"/>
      <c r="I571" s="2">
        <f t="shared" si="58"/>
        <v>0</v>
      </c>
      <c r="J571" s="2">
        <f t="shared" si="59"/>
        <v>0</v>
      </c>
    </row>
    <row r="572" spans="1:10" ht="121.15" customHeight="1" x14ac:dyDescent="0.25">
      <c r="A572" s="1" t="s">
        <v>1449</v>
      </c>
      <c r="B572" s="1" t="s">
        <v>29</v>
      </c>
      <c r="C572" s="1" t="s">
        <v>1450</v>
      </c>
      <c r="D572" s="1" t="s">
        <v>1451</v>
      </c>
      <c r="E572" s="1" t="s">
        <v>32</v>
      </c>
      <c r="F572" s="2">
        <v>2</v>
      </c>
      <c r="G572" s="3">
        <v>0</v>
      </c>
      <c r="H572" s="3"/>
      <c r="I572" s="2">
        <f t="shared" si="58"/>
        <v>0</v>
      </c>
      <c r="J572" s="2">
        <f t="shared" si="59"/>
        <v>0</v>
      </c>
    </row>
    <row r="573" spans="1:10" ht="61.15" customHeight="1" x14ac:dyDescent="0.25">
      <c r="A573" s="1" t="s">
        <v>1452</v>
      </c>
      <c r="B573" s="1" t="s">
        <v>29</v>
      </c>
      <c r="C573" s="1" t="s">
        <v>1453</v>
      </c>
      <c r="D573" s="1" t="s">
        <v>1454</v>
      </c>
      <c r="E573" s="1" t="s">
        <v>32</v>
      </c>
      <c r="F573" s="2">
        <v>6</v>
      </c>
      <c r="G573" s="3">
        <v>0</v>
      </c>
      <c r="H573" s="3"/>
      <c r="I573" s="2">
        <f t="shared" si="58"/>
        <v>0</v>
      </c>
      <c r="J573" s="2">
        <f t="shared" si="59"/>
        <v>0</v>
      </c>
    </row>
    <row r="574" spans="1:10" x14ac:dyDescent="0.25">
      <c r="A574" s="1" t="s">
        <v>1455</v>
      </c>
      <c r="B574" s="1"/>
      <c r="C574" s="1"/>
      <c r="D574" s="1" t="s">
        <v>1456</v>
      </c>
    </row>
    <row r="575" spans="1:10" ht="98.1" customHeight="1" x14ac:dyDescent="0.25">
      <c r="A575" s="1" t="s">
        <v>1457</v>
      </c>
      <c r="B575" s="1" t="s">
        <v>29</v>
      </c>
      <c r="C575" s="1" t="s">
        <v>1458</v>
      </c>
      <c r="D575" s="1" t="s">
        <v>1459</v>
      </c>
      <c r="E575" s="1" t="s">
        <v>32</v>
      </c>
      <c r="F575" s="2">
        <v>1</v>
      </c>
      <c r="G575" s="3">
        <v>0</v>
      </c>
      <c r="H575" s="3"/>
      <c r="I575" s="2">
        <f>ROUND(G575*(1 + H575/100),2)</f>
        <v>0</v>
      </c>
      <c r="J575" s="2">
        <f>ROUND(F575*I575,2)</f>
        <v>0</v>
      </c>
    </row>
    <row r="576" spans="1:10" x14ac:dyDescent="0.25">
      <c r="A576" s="1" t="s">
        <v>1460</v>
      </c>
      <c r="B576" s="1"/>
      <c r="C576" s="1"/>
      <c r="D576" s="1" t="s">
        <v>1461</v>
      </c>
    </row>
    <row r="577" spans="1:10" x14ac:dyDescent="0.25">
      <c r="A577" s="1" t="s">
        <v>1462</v>
      </c>
      <c r="B577" s="1"/>
      <c r="C577" s="1"/>
      <c r="D577" s="1" t="s">
        <v>1463</v>
      </c>
    </row>
    <row r="578" spans="1:10" x14ac:dyDescent="0.25">
      <c r="A578" s="1" t="s">
        <v>1464</v>
      </c>
      <c r="B578" s="1" t="s">
        <v>29</v>
      </c>
      <c r="C578" s="1" t="s">
        <v>1465</v>
      </c>
      <c r="D578" s="1" t="s">
        <v>1466</v>
      </c>
      <c r="E578" s="1" t="s">
        <v>1467</v>
      </c>
      <c r="F578" s="2">
        <v>12</v>
      </c>
      <c r="G578" s="3">
        <v>0</v>
      </c>
      <c r="H578" s="3"/>
      <c r="I578" s="2">
        <f>ROUND(G578*(1 + H578/100),2)</f>
        <v>0</v>
      </c>
      <c r="J578" s="2">
        <f>ROUND(F578*I578,2)</f>
        <v>0</v>
      </c>
    </row>
    <row r="579" spans="1:10" ht="77.849999999999994" customHeight="1" x14ac:dyDescent="0.25">
      <c r="A579" s="1" t="s">
        <v>1468</v>
      </c>
      <c r="B579" s="1" t="s">
        <v>19</v>
      </c>
      <c r="C579" s="1" t="s">
        <v>1469</v>
      </c>
      <c r="D579" s="1" t="s">
        <v>1470</v>
      </c>
      <c r="E579" s="1" t="s">
        <v>54</v>
      </c>
      <c r="F579" s="2">
        <v>144</v>
      </c>
      <c r="G579" s="3">
        <v>0</v>
      </c>
      <c r="H579" s="3"/>
      <c r="I579" s="2">
        <f>ROUND(G579*(1 + H579/100),2)</f>
        <v>0</v>
      </c>
      <c r="J579" s="2">
        <f>ROUND(F579*I579,2)</f>
        <v>0</v>
      </c>
    </row>
    <row r="580" spans="1:10" ht="50.85" customHeight="1" x14ac:dyDescent="0.25">
      <c r="A580" s="1" t="s">
        <v>1471</v>
      </c>
      <c r="B580" s="1" t="s">
        <v>19</v>
      </c>
      <c r="C580" s="1" t="s">
        <v>1472</v>
      </c>
      <c r="D580" s="1" t="s">
        <v>1473</v>
      </c>
      <c r="E580" s="1" t="s">
        <v>114</v>
      </c>
      <c r="F580" s="2">
        <v>4320</v>
      </c>
      <c r="G580" s="3">
        <v>0</v>
      </c>
      <c r="H580" s="3"/>
      <c r="I580" s="2">
        <f>ROUND(G580*(1 + H580/100),2)</f>
        <v>0</v>
      </c>
      <c r="J580" s="2">
        <f>ROUND(F580*I580,2)</f>
        <v>0</v>
      </c>
    </row>
    <row r="581" spans="1:10" x14ac:dyDescent="0.25">
      <c r="A581" s="1" t="s">
        <v>1474</v>
      </c>
      <c r="B581" s="1"/>
      <c r="C581" s="1"/>
      <c r="D581" s="1" t="s">
        <v>1475</v>
      </c>
    </row>
    <row r="582" spans="1:10" x14ac:dyDescent="0.25">
      <c r="A582" s="1" t="s">
        <v>1476</v>
      </c>
      <c r="B582" s="1" t="s">
        <v>29</v>
      </c>
      <c r="C582" s="1" t="s">
        <v>1477</v>
      </c>
      <c r="D582" s="1" t="s">
        <v>1478</v>
      </c>
      <c r="E582" s="1" t="s">
        <v>136</v>
      </c>
      <c r="F582" s="2">
        <v>354.51</v>
      </c>
      <c r="G582" s="3">
        <v>0</v>
      </c>
      <c r="H582" s="3"/>
      <c r="I582" s="2">
        <f>ROUND(G582*(1 + H582/100),2)</f>
        <v>0</v>
      </c>
      <c r="J582" s="2">
        <f>ROUND(F582*I582,2)</f>
        <v>0</v>
      </c>
    </row>
    <row r="583" spans="1:10" x14ac:dyDescent="0.25">
      <c r="A583" s="1"/>
      <c r="B583" s="1"/>
      <c r="C583" s="1"/>
      <c r="D583" s="1"/>
      <c r="E583" s="1"/>
      <c r="F583" s="1"/>
      <c r="G583" s="1"/>
      <c r="H583" s="1"/>
      <c r="I583" s="1" t="s">
        <v>1479</v>
      </c>
      <c r="J583" s="2">
        <f>ROUND(SUM(J5:J582),2)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2024-04-12T11:34:32Z</dcterms:created>
  <dcterms:modified xsi:type="dcterms:W3CDTF">2024-05-06T13:22:36Z</dcterms:modified>
</cp:coreProperties>
</file>