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211" i="1" l="1"/>
  <c r="J211" i="1" s="1"/>
  <c r="I210" i="1"/>
  <c r="J210"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3" i="1"/>
  <c r="J173" i="1" s="1"/>
  <c r="I172" i="1"/>
  <c r="J172" i="1" s="1"/>
  <c r="I171" i="1"/>
  <c r="J171" i="1" s="1"/>
  <c r="I170" i="1"/>
  <c r="J170" i="1" s="1"/>
  <c r="I169" i="1"/>
  <c r="J169" i="1" s="1"/>
  <c r="I168" i="1"/>
  <c r="J168" i="1" s="1"/>
  <c r="I167" i="1"/>
  <c r="J167" i="1" s="1"/>
  <c r="I166" i="1"/>
  <c r="J166" i="1" s="1"/>
  <c r="I165" i="1"/>
  <c r="J165" i="1" s="1"/>
  <c r="I164" i="1"/>
  <c r="J164" i="1" s="1"/>
  <c r="I163" i="1"/>
  <c r="J163" i="1" s="1"/>
  <c r="I162" i="1"/>
  <c r="J162" i="1" s="1"/>
  <c r="I160" i="1"/>
  <c r="J160" i="1" s="1"/>
  <c r="I159" i="1"/>
  <c r="J159" i="1" s="1"/>
  <c r="I158" i="1"/>
  <c r="J158" i="1" s="1"/>
  <c r="I157" i="1"/>
  <c r="J157" i="1" s="1"/>
  <c r="I156" i="1"/>
  <c r="J156" i="1" s="1"/>
  <c r="I155" i="1"/>
  <c r="J155" i="1" s="1"/>
  <c r="I154" i="1"/>
  <c r="J154" i="1" s="1"/>
  <c r="I153" i="1"/>
  <c r="J153"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5" i="1"/>
  <c r="J105" i="1" s="1"/>
  <c r="I104" i="1"/>
  <c r="J104" i="1" s="1"/>
  <c r="I103" i="1"/>
  <c r="J103" i="1" s="1"/>
  <c r="I102" i="1"/>
  <c r="J102" i="1" s="1"/>
  <c r="I101" i="1"/>
  <c r="J101" i="1" s="1"/>
  <c r="I100" i="1"/>
  <c r="J100" i="1" s="1"/>
  <c r="I99" i="1"/>
  <c r="J99" i="1" s="1"/>
  <c r="I98" i="1"/>
  <c r="J98" i="1" s="1"/>
  <c r="I97" i="1"/>
  <c r="J97" i="1" s="1"/>
  <c r="I96" i="1"/>
  <c r="J96" i="1" s="1"/>
  <c r="I95" i="1"/>
  <c r="J95" i="1" s="1"/>
  <c r="I94" i="1"/>
  <c r="J94" i="1" s="1"/>
  <c r="I93" i="1"/>
  <c r="J93" i="1" s="1"/>
  <c r="I92" i="1"/>
  <c r="J92" i="1" s="1"/>
  <c r="I91" i="1"/>
  <c r="J91" i="1" s="1"/>
  <c r="I90" i="1"/>
  <c r="J90" i="1" s="1"/>
  <c r="I89" i="1"/>
  <c r="J89" i="1" s="1"/>
  <c r="I88" i="1"/>
  <c r="J88" i="1" s="1"/>
  <c r="I87" i="1"/>
  <c r="J87"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0" i="1"/>
  <c r="J70" i="1" s="1"/>
  <c r="I69" i="1"/>
  <c r="J69" i="1" s="1"/>
  <c r="I68" i="1"/>
  <c r="J68" i="1" s="1"/>
  <c r="I67" i="1"/>
  <c r="J67" i="1" s="1"/>
  <c r="I66" i="1"/>
  <c r="J66" i="1" s="1"/>
  <c r="I64" i="1"/>
  <c r="J64" i="1" s="1"/>
  <c r="I63" i="1"/>
  <c r="J63" i="1" s="1"/>
  <c r="I62" i="1"/>
  <c r="J62" i="1" s="1"/>
  <c r="I61" i="1"/>
  <c r="J61" i="1" s="1"/>
  <c r="I60" i="1"/>
  <c r="J60" i="1" s="1"/>
  <c r="I59" i="1"/>
  <c r="J59" i="1" s="1"/>
  <c r="I58" i="1"/>
  <c r="J58" i="1" s="1"/>
  <c r="I57" i="1"/>
  <c r="J57" i="1" s="1"/>
  <c r="I55" i="1"/>
  <c r="J55" i="1" s="1"/>
  <c r="I54" i="1"/>
  <c r="J54" i="1" s="1"/>
  <c r="I53" i="1"/>
  <c r="J53" i="1" s="1"/>
  <c r="I52" i="1"/>
  <c r="J52"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7" i="1"/>
  <c r="J37" i="1" s="1"/>
  <c r="I36" i="1"/>
  <c r="J36" i="1" s="1"/>
  <c r="I35" i="1"/>
  <c r="J35" i="1" s="1"/>
  <c r="I34" i="1"/>
  <c r="J34" i="1" s="1"/>
  <c r="I33" i="1"/>
  <c r="J33" i="1" s="1"/>
  <c r="I32" i="1"/>
  <c r="J32" i="1" s="1"/>
  <c r="I29" i="1"/>
  <c r="J29" i="1" s="1"/>
  <c r="I28" i="1"/>
  <c r="J28" i="1" s="1"/>
  <c r="I27" i="1"/>
  <c r="J27" i="1" s="1"/>
  <c r="I26" i="1"/>
  <c r="J26" i="1" s="1"/>
  <c r="I25" i="1"/>
  <c r="J25" i="1" s="1"/>
  <c r="I24" i="1"/>
  <c r="J24" i="1" s="1"/>
  <c r="I23" i="1"/>
  <c r="J23" i="1" s="1"/>
  <c r="I22" i="1"/>
  <c r="J22" i="1" s="1"/>
  <c r="I21" i="1"/>
  <c r="J21" i="1" s="1"/>
  <c r="I20" i="1"/>
  <c r="J20" i="1" s="1"/>
  <c r="I19" i="1"/>
  <c r="J19" i="1" s="1"/>
  <c r="I18" i="1"/>
  <c r="J18" i="1" s="1"/>
  <c r="I17" i="1"/>
  <c r="J17" i="1" s="1"/>
  <c r="I16" i="1"/>
  <c r="J16" i="1" s="1"/>
  <c r="I15" i="1"/>
  <c r="J15" i="1" s="1"/>
  <c r="I14" i="1"/>
  <c r="J14" i="1" s="1"/>
  <c r="I13" i="1"/>
  <c r="J13" i="1" s="1"/>
  <c r="I12" i="1"/>
  <c r="J12" i="1" s="1"/>
  <c r="I10" i="1"/>
  <c r="J10" i="1" s="1"/>
  <c r="I9" i="1"/>
  <c r="J9" i="1" s="1"/>
  <c r="I8" i="1"/>
  <c r="J8" i="1" s="1"/>
  <c r="I6" i="1"/>
  <c r="J6" i="1" s="1"/>
  <c r="J212" i="1" l="1"/>
</calcChain>
</file>

<file path=xl/sharedStrings.xml><?xml version="1.0" encoding="utf-8"?>
<sst xmlns="http://schemas.openxmlformats.org/spreadsheetml/2006/main" count="1005" uniqueCount="617">
  <si>
    <t>Entidade:</t>
  </si>
  <si>
    <t>MUNICÍPIO DE JOINVILLE</t>
  </si>
  <si>
    <t>Obra:</t>
  </si>
  <si>
    <t>Reforma e adequação do espaço físico, para implementação da Sala do Centro de Comando Operacional - CCO da Secretaria de Proteção Civil e Segurança Pública - SEPROT e do Departamento de Trânsito de Joinville - DETRANS</t>
  </si>
  <si>
    <t>ITEM</t>
  </si>
  <si>
    <t>TABELA</t>
  </si>
  <si>
    <t>CODIGO</t>
  </si>
  <si>
    <t>DESCRICAO</t>
  </si>
  <si>
    <t>UNIDADE</t>
  </si>
  <si>
    <t>QUANTIDADE</t>
  </si>
  <si>
    <t>CUSTO_UNITARIO</t>
  </si>
  <si>
    <t>BDI</t>
  </si>
  <si>
    <t>PRECO_UNITARIO</t>
  </si>
  <si>
    <t>PRECO</t>
  </si>
  <si>
    <t>1</t>
  </si>
  <si>
    <t>ADMINISTRAÇÃO LOCAL DE OBRA</t>
  </si>
  <si>
    <t>1.1</t>
  </si>
  <si>
    <t>Composição Própria</t>
  </si>
  <si>
    <t>C.P. 1312311159787</t>
  </si>
  <si>
    <t>Administração local de obra - reforma e adequação do espaço físico, para implementação da sala do centro de comando operacional - cco- seprot e  detrans - medido conforme percentual físico de execução da obra</t>
  </si>
  <si>
    <t>UN</t>
  </si>
  <si>
    <t>2</t>
  </si>
  <si>
    <t>CANTEIRO DE OBRAS</t>
  </si>
  <si>
    <t>2.1</t>
  </si>
  <si>
    <t>C.P. 1312310154123</t>
  </si>
  <si>
    <t>Mobilização de materiais e equipamentos de obra - centro de controle de operações cco (dnit - manual de custos de infraestrutura de transportes - volume 09 - mobilização e desmobilização - aplicando a seguinte formula cmob=((dm x k x fu)/v) x ch, onde dm=20km, k=2 pois pois o veículo precisará retornar, fu=1,0, v=40 km, ch= conforme custo hora do equipamento.)</t>
  </si>
  <si>
    <t>2.2</t>
  </si>
  <si>
    <t>C.P. 131200474157</t>
  </si>
  <si>
    <t>Placa de obra em chapa de aco galvanizado (sinapi 74209/1 jan/2020)vgl</t>
  </si>
  <si>
    <t>M2</t>
  </si>
  <si>
    <t>2.3</t>
  </si>
  <si>
    <t>C.P. 131201181170</t>
  </si>
  <si>
    <t>Locacao de container 2,30 x 6,00 m, alt. 2,50 m, sem divisorias internas e sem sanitário (ref. SINAPI 10775 agosto/2020)vgl</t>
  </si>
  <si>
    <t>mês</t>
  </si>
  <si>
    <t>3</t>
  </si>
  <si>
    <t>REMOÇÕES E DEMOLIÇÕES</t>
  </si>
  <si>
    <t>3.1</t>
  </si>
  <si>
    <t>SINAPI/SC</t>
  </si>
  <si>
    <t>97661</t>
  </si>
  <si>
    <t>Remoção de cabos elétricos, de forma manual, sem reaproveitamento. af_12/2017</t>
  </si>
  <si>
    <t>M</t>
  </si>
  <si>
    <t>3.2</t>
  </si>
  <si>
    <t>C.P. 1312310153409</t>
  </si>
  <si>
    <t>Remocao de canaletas em PVC - ref. SINAPI 85383 - bha</t>
  </si>
  <si>
    <t>3.3</t>
  </si>
  <si>
    <t>C.P. 1312109118964</t>
  </si>
  <si>
    <t>Remocao de eletrocalhas e perfilados - ref. SINAPI 85383 - bha</t>
  </si>
  <si>
    <t>3.4</t>
  </si>
  <si>
    <t>Remocao de eletrodutos - ref. SINAPI 85383 - bha</t>
  </si>
  <si>
    <t>3.5</t>
  </si>
  <si>
    <t>C.P. 1312310153415</t>
  </si>
  <si>
    <t>Remoção de mão francesa para eletrocalha de forma manual (ref. SINAPI 95541)</t>
  </si>
  <si>
    <t>3.6</t>
  </si>
  <si>
    <t>C.P. 1312310153417</t>
  </si>
  <si>
    <t>Remoção de suporte vertical para eletrocalha de forma manual (ref. SINAPI 95541)</t>
  </si>
  <si>
    <t>3.7</t>
  </si>
  <si>
    <t>C.P. 1312310153420</t>
  </si>
  <si>
    <t>Remoção de cantoneira zz para eletrocalha de forma manual (ref. SINAPI 95541)</t>
  </si>
  <si>
    <t>3.8</t>
  </si>
  <si>
    <t>97660</t>
  </si>
  <si>
    <t>Remoção de interruptores/tomadas elétricas, de forma manual</t>
  </si>
  <si>
    <t>3.9</t>
  </si>
  <si>
    <t>97665</t>
  </si>
  <si>
    <t>Remoção de luminárias, de forma manual</t>
  </si>
  <si>
    <t>3.10</t>
  </si>
  <si>
    <t>C.P. 1312310153421</t>
  </si>
  <si>
    <t>Remoção de disjuntor (ref. 95541 sinapi)</t>
  </si>
  <si>
    <t>3.11</t>
  </si>
  <si>
    <t>97645</t>
  </si>
  <si>
    <t>Remoção de janelas, de forma manual</t>
  </si>
  <si>
    <t>3.12</t>
  </si>
  <si>
    <t>C.P. 1312311159773</t>
  </si>
  <si>
    <t>Remoção de passeio em pedra - granitinho (09641 / orce sergipe 09/2023)vgl</t>
  </si>
  <si>
    <t>3.13</t>
  </si>
  <si>
    <t>97638</t>
  </si>
  <si>
    <t>Remoção de chapas e perfis de drywall, de forma manual, sem reaproveitamento. af_09/2023</t>
  </si>
  <si>
    <t>3.14</t>
  </si>
  <si>
    <t>C.P. 1312311154278</t>
  </si>
  <si>
    <t>Remoção de ar condicionado (parede), com reaproveitamento [ref. SINAPI 103247 - 06/2023]</t>
  </si>
  <si>
    <t>3.15</t>
  </si>
  <si>
    <t>98524</t>
  </si>
  <si>
    <t>Limpeza manual de terreno para instalação da base do gerador</t>
  </si>
  <si>
    <t>3.16</t>
  </si>
  <si>
    <t>C.P. 1312109119146</t>
  </si>
  <si>
    <t>Coleta e carga manuais de entulho (ref. 00026/orse julho/2021)vgl</t>
  </si>
  <si>
    <t>M3</t>
  </si>
  <si>
    <t>3.17</t>
  </si>
  <si>
    <t>Cotação</t>
  </si>
  <si>
    <t>131191071972</t>
  </si>
  <si>
    <t>Locação de caçamba estacionária com capacidade de 5 m³ para entulho de  construção civil (madeira ,plástico ,papelão,ferro)</t>
  </si>
  <si>
    <t>3.18</t>
  </si>
  <si>
    <t>C.P. 131210385285</t>
  </si>
  <si>
    <t>Transporte com caminhao carroceria 9 t, rodovia pavimentada (ref. SINAPI 72884 junho/2020)vgl</t>
  </si>
  <si>
    <t>M3XKM</t>
  </si>
  <si>
    <t>4</t>
  </si>
  <si>
    <t>INTERVENÇÕES</t>
  </si>
  <si>
    <t>4.1</t>
  </si>
  <si>
    <t>FECHAMENTO EM ALVENARIA E DIVISÓRIAS</t>
  </si>
  <si>
    <t>4.1.1</t>
  </si>
  <si>
    <t>103329</t>
  </si>
  <si>
    <t>Alvenaria de vedação de blocos cerâmicos furados na horizontal de 9x19x19 cm (espessura 9 cm) e argamassa de assentamento com preparo manual. af_12/2021</t>
  </si>
  <si>
    <t>4.1.2</t>
  </si>
  <si>
    <t>87879</t>
  </si>
  <si>
    <t>Chapisco aplicado em alvenarias e estruturas de concreto internas, com colher de pedreiro.  argamassa traço 1:3 com preparo em betoneira 400l. af_10/2022</t>
  </si>
  <si>
    <t>4.1.3</t>
  </si>
  <si>
    <t>87529</t>
  </si>
  <si>
    <t>Massa única, para recebimento de pintura, em argamassa traço 1:2:8, preparo mecânico com betoneira 400l, aplicada manualmente em faces internas de paredes, espessura de 20mm, com execução de taliscas. af_06/2014</t>
  </si>
  <si>
    <t>4.1.4</t>
  </si>
  <si>
    <t>C.P. 1312311159774</t>
  </si>
  <si>
    <t>Parede com sistema em chapas de gesso para drywall, uso interno, estrutura metálica com guias duplas, uma face simples (o fechamento da estrutura metálica, deverá ser executada, apenas no entorno da abertura necessária para a instalação dos monitores, ficando a área central da parede, vazada, onde a estrutura metálica  fica aparente, até os equipamentos serem instalados, conforme projeto), estrutura metálica aparente na face posterior para manutenção .(ref. SINAPI 96361 09/2023)vgl</t>
  </si>
  <si>
    <t>4.1.5</t>
  </si>
  <si>
    <t>96373</t>
  </si>
  <si>
    <t>Instalação de reforço metálico em parede drywall. af_07/2023</t>
  </si>
  <si>
    <t>4.1.6</t>
  </si>
  <si>
    <t>1312311159839</t>
  </si>
  <si>
    <t>Divisória folhas fixas em vidro insulado incolor temperado laminado , sendo uma face de vidro temperado laminado espessura de 8mm (4+4mm),  câmara intermediária de 12mm e outra face de vidro temperado laminado espessura de 8mm (4+4mm) fixado em perfis de alumínio - fornecimento e instalação</t>
  </si>
  <si>
    <t>m²</t>
  </si>
  <si>
    <t>4.2</t>
  </si>
  <si>
    <t>PISO</t>
  </si>
  <si>
    <t>4.2.1</t>
  </si>
  <si>
    <t>C.P. 1312407171079</t>
  </si>
  <si>
    <t>Remoção de piso de madeira (assoalho), de forma manual (ref. SINAPI 101746)vgl</t>
  </si>
  <si>
    <t>4.2.2</t>
  </si>
  <si>
    <t>C.P. 1312407170998</t>
  </si>
  <si>
    <t>Mão de obra para instalação de chapa em compensado naval sobre estrutura metálica existente, apoiada em piso (exclusive chapa de compensado e estrutura metálica, apenas montagem)  (ref. SINAPI 101746 05/2024)vgl</t>
  </si>
  <si>
    <t>4.2.3</t>
  </si>
  <si>
    <t>C.P. 1312407171080</t>
  </si>
  <si>
    <t>Assoalho em chapa de madeira compensado naval, fixada em estrutura metálica apoiada em piso existente (exclusive estrutura metálica) (ref. SINAPI 101746 05/2024)vgl</t>
  </si>
  <si>
    <t>4.2.4</t>
  </si>
  <si>
    <t>1312407171350</t>
  </si>
  <si>
    <t>Piso vinílico em réguas com espessura de 5mm, capa de uso de no mínimo 0,55mm – fornecimento e instalação</t>
  </si>
  <si>
    <t>4.2.5</t>
  </si>
  <si>
    <t>98688</t>
  </si>
  <si>
    <t>Rodapé em poliestireno, altura 5 cm. af_09/2020</t>
  </si>
  <si>
    <t>4.2.6</t>
  </si>
  <si>
    <t>C.P. 1312407170990</t>
  </si>
  <si>
    <t>Perfil cantoneira de aluminio para acabamento (ref. orse 01911)vgl</t>
  </si>
  <si>
    <t>4.2.7</t>
  </si>
  <si>
    <t>C.P. 1312408172351</t>
  </si>
  <si>
    <t>Perfil redutor para transição de piso vinílico (ref. orse 01911)vgl</t>
  </si>
  <si>
    <t>4.2.8</t>
  </si>
  <si>
    <t>C.P. 1312407170992</t>
  </si>
  <si>
    <t>Alçapão de manutenção confecionado em chapa de compensado naval com revestimento em piso vinilico acabamento amadeirado, com largura de 20cm e espessura de 25mm. considerando acabamento da abertura do piso em perfil de alumínio em barra chata (ref. SINAPI 84874 05/2019)vgl</t>
  </si>
  <si>
    <t>4.2.9</t>
  </si>
  <si>
    <t>C.P. 1312407171093</t>
  </si>
  <si>
    <t>Extensão de piso para embutir eletrocalha, com 30cm de largura e 15cm de altura, executado em estrutura metálica com perfis de seção quadrada 40x40mm e espessura 1,55mm, revestidos em chapa de compensado naval 25mm de espessura (mucheta) (ref. SINAPI 101746 05/2024 e 73970)vgl</t>
  </si>
  <si>
    <t>4.2.10</t>
  </si>
  <si>
    <t>C.P. 1312407171316</t>
  </si>
  <si>
    <t>Suporte de piso para rack nas dimensões 70x70cm e altura de 20cm, confeccionado em perfis metálicos galvanizados, de seção quadrada 40x40mm e espessura de 1,55mm (ref. SINAPI  73970)vgl</t>
  </si>
  <si>
    <t>un</t>
  </si>
  <si>
    <t>4.2.11</t>
  </si>
  <si>
    <t>101736</t>
  </si>
  <si>
    <t>Piso de borracha pastilhado, espessura 3,5mm, fixado com adesivo acrílico. af_09/2020</t>
  </si>
  <si>
    <t>4.2.12</t>
  </si>
  <si>
    <t>C.P. 1312308151218</t>
  </si>
  <si>
    <t>Recomposição de passeio revestido com granitinho 10x10cm (ref. SINAPI 101731)</t>
  </si>
  <si>
    <t>4.3</t>
  </si>
  <si>
    <t>ESQUADRIAS E GUARDA CORPO</t>
  </si>
  <si>
    <t>4.3.1</t>
  </si>
  <si>
    <t>102197</t>
  </si>
  <si>
    <t>Pintura fundo nivelador alquídico branco em madeira. af_01/2021</t>
  </si>
  <si>
    <t>4.3.2</t>
  </si>
  <si>
    <t>102218</t>
  </si>
  <si>
    <t>Pintura tinta de acabamento (pigmentada) esmalte sintético fosco em madeira, 2 demãos. af_01/2021</t>
  </si>
  <si>
    <t>4.3.3</t>
  </si>
  <si>
    <t>1312409173409</t>
  </si>
  <si>
    <t>Porta de abrir (1 folha), em vidro temperado laminado, 95x210 cm, espessura 12 mm, inclusive acessórios e puxador em perfil metálico tubular de alumínio – fornecimento e instalação</t>
  </si>
  <si>
    <t>4.3.4</t>
  </si>
  <si>
    <t>C.P. 1312407170798</t>
  </si>
  <si>
    <t>Guarda corpo em vidro laminado espessura 8mm, com 110cm de altura, fixados em montante do tipo torre pinça em aço inox – fornecimento e instalação (ref. SINAPI 99841 07/2023)vgl</t>
  </si>
  <si>
    <t>4.4</t>
  </si>
  <si>
    <t>PINTURA E REVESTIMENTOS</t>
  </si>
  <si>
    <t>4.4.1</t>
  </si>
  <si>
    <t>C.P. 131201080223</t>
  </si>
  <si>
    <t>Lixamento de paredes (ref. SINAPI 88495 csc)</t>
  </si>
  <si>
    <t>4.4.2</t>
  </si>
  <si>
    <t>88495</t>
  </si>
  <si>
    <t>Emassamento com massa látex, aplicação em parede, uma demão, lixamento manual. af_04/2023</t>
  </si>
  <si>
    <t>4.4.3</t>
  </si>
  <si>
    <t>88485</t>
  </si>
  <si>
    <t>Fundo selador acrílico, aplicação manual em parede, uma demão. af_04/2023</t>
  </si>
  <si>
    <t>4.4.4</t>
  </si>
  <si>
    <t>88489</t>
  </si>
  <si>
    <t>Pintura látex acrílica premium, aplicação manual em paredes, duas demãos. af_04/2023</t>
  </si>
  <si>
    <t>4.4.5</t>
  </si>
  <si>
    <t>C.P. 131201281434</t>
  </si>
  <si>
    <t>Lixamento de teto (ref. SINAPI 88494 out/2020)vgl</t>
  </si>
  <si>
    <t>4.4.6</t>
  </si>
  <si>
    <t>88484</t>
  </si>
  <si>
    <t>Fundo selador acrílico, aplicação manual em teto, uma demão. af_04/2023</t>
  </si>
  <si>
    <t>4.4.7</t>
  </si>
  <si>
    <t>88488</t>
  </si>
  <si>
    <t>Pintura látex acrílica premium, aplicação manual em teto, duas demãos. af_04/2023</t>
  </si>
  <si>
    <t>4.4.8</t>
  </si>
  <si>
    <t>1312311154363</t>
  </si>
  <si>
    <t>Painel ripado em mdf madeirado espessura mínima de 15mm - fornecimento e instalação</t>
  </si>
  <si>
    <t>4.5</t>
  </si>
  <si>
    <t>MÓVEIS E CADEIRAS</t>
  </si>
  <si>
    <t>4.5.1</t>
  </si>
  <si>
    <t>1312311159776</t>
  </si>
  <si>
    <t>Cadeira para estação de trabalho com cinco pés em aço e rodízios duplos em silicone/gel anti riscos. mola amortecedora que evita os impactos ao sentar brusco. base giratória confeccionada através de coluna central desmontável fixada por encaixe cônico. anel de apoio para os pés de no mínimo 1 polegada com parede de no mínimo 1 mm. blindagem telescópica em polipropileno que assegura proteção contra o acumulo de pó e acabamento estético.  assento em espuma anatomicamente injetada, revestida em tecido na cor preto, densidade mínima da almofada de 55kg/ m3 com espessura de 70 mm; apoio para cabeça em tela mesh, com ajuste de ângulo e altura. encosto em tela mesh.  com regulagem de altura do assento pneumática a gás com mecanismo de inclinação com trava e com regulagem de tensão pelo usuário, com capa de proteção em polipropileno na aranha. dimensões mínimas do assento: 46 cm de largura x 43 cm de profundidade e encosto: 40 cm de largura x 40 cm de altura. apoios para os braços com ajuste vertical e horizontal</t>
  </si>
  <si>
    <t>4.5.2</t>
  </si>
  <si>
    <t>1312311159777</t>
  </si>
  <si>
    <t>Cadeira do tipo diretor, com apoio para os braços, com cinco pés em aço e rodízios duplos em silicone/gel anti riscos. mola amortecedora que evita os impactos ao sentar brusco.assento em espuma anatomicamente injetada, revestida em tecido na cor preto. densidade da almofada entre 40 e 55 kg/m3. com regulagem de altura do assento pneumática a gás com mecanismo de inclinação com trava e com regulagem de tensão pelo usuário. encosto em tela mesh com altura ajustável, sistema de elevação pneumática.   dimensões mínimas: altura 80cm, largura 45cm e profundidade 45 cm.</t>
  </si>
  <si>
    <t>4.5.3</t>
  </si>
  <si>
    <t>1312311159778</t>
  </si>
  <si>
    <t>Cadeira tipo sky preta – base fixa em forma de "s" ou trapezoidal em tubo de aço curvado pneumaticamente, com diâmetro de no mínimo 7/8" , todos os pontos de solda deverão ser efetuadas pelo sistema mig e deverão receber tratamento antiferruginoso por banho de desengraxamento, decapagem e fosfatização, e acabamento em pintura eletrostática epóxi-pó na cor preta, e sapatas deslizantes em nylon, ou emborrachado para evitar riscos ao chão. assento e encosto bipartidos, sendo o encosto confeccionado em tela mesh com moldura injetada com espessura mínima de 12 mm e 420 mm de largura x 360 mm de altura, no mínimo, o assento confeccionado em madeira compensada multilaminado com espessura mínima de 12 mm, densidade mínima para o assento de 54 kg/m3 com espuma injetada e espessura mínima de 60 mm. assento com as dimensões mínimas: 470 mm de largura x 430 mm de profundidade, revestido em tecido na cor preta, com bordas arredondadas que suporte peso aproximado de 120 kg. braços fixos integrados com a estrutura em polipropileno.</t>
  </si>
  <si>
    <t>4.5.4</t>
  </si>
  <si>
    <t>1312311159779</t>
  </si>
  <si>
    <t>Cadeira fixa para obesos preta – base fixa em forma de "s" ou trapezoidal em tubo de aço curvado pneumaticamente, com diâmetro de no mínimo 1” (uma polegada) e sapatas deslizantes em nylon, ou emborrachado para evitar riscos ao chão. assento e encosto bipartidos, sendo o encosto confeccionado em madeira compensada multilaminado com espessura mínima de 12 mm e com dimensões mínimas do encosto de 530 mm de largura x 490 mm de altura, densidade mínima para o encosto de 70 kg/m3 com espuma injetada e espessura mínima de 60 mm revestido em tecido na cor preta, o assento em madeira compensada multilaminado com espessura mínima de 12 mm, densidade mínima para o assento de 55 kg/m3 com espuma injetada e espessura mínima de 60 mm com dimensões mínimas do assento de 530 mm de largura x 460 mm de profundidade, revestido em tecido na cor preta, com bordas arredondadas, que suporte peso de no mínimo 140 kg. com apoio de braço, braço de ligação entre o encosto e o assento em chapa de aço industrial com pintura eletrostática com espessura mínima de 3” x 3/8” ou chapa de aço estampada com espessura mínima de 6 mm; com capa de proteção, se houver, em polipropileno texturizado.</t>
  </si>
  <si>
    <t>4.5.5</t>
  </si>
  <si>
    <t>1312311159786</t>
  </si>
  <si>
    <t>Móveis para a sala do centro de comando operacional - cco, para o  policiamento e monitoramento eletrônico viário da secretaria de proteção civil e segurança pública - seprot e do departamento de trânsito de joinville – detrans – contemplando um conjunto de 9 mesas para estação de trabalho confeccionados em mdf na espessura de 25mm para fechamentos laterais revestidos em laminado melamínico ref. cinza, 20mm de espessura para o fechamento frontal revestidos em laminado melamínico ref. acácia claro e 25mm para os tampos revestidos em laminado melamínico ref. cinza, incluso compartimento para cabeamento com porta provido de dispositivo (pistão a gás) para abertura; e mesa de reunião com tampo em mdf 40mm revestido em laminado melamínico ref. freijó, fixados em montantes retangulares de 80x40mm em aço inox, acabamento em pintura eletrostática epóxi grafite fosco, com pés niveladores metálicos com base de 40mm nas faces inferiores dos perfis que formam as pernas da mesa, com aberturas para instalação de caixa de tomadas. dimensões conforme projeto.</t>
  </si>
  <si>
    <t>5</t>
  </si>
  <si>
    <t>INSTALAÇÃO ELÉTRICA</t>
  </si>
  <si>
    <t>5.1</t>
  </si>
  <si>
    <t>INSTALAÇÕES ELÉTRICAS EM BAIXA TENSÃO</t>
  </si>
  <si>
    <t>5.1.1</t>
  </si>
  <si>
    <t>C.P. 1312309152766</t>
  </si>
  <si>
    <t>Haste de aterramento em aço carbono revestido com alta camada de cobre eletrolítico (espessura mínima 254 mícrons), diâmetro 5/8" x 2400mm - fornecimento e instalação (ref. SINAPI 96985 08/2023)vgl</t>
  </si>
  <si>
    <t>5.1.2</t>
  </si>
  <si>
    <t>C.P. 1312310153428</t>
  </si>
  <si>
    <t>Grampo metalico tipo U para haste de aterramento de ate 5/8'', condutor de 10 a 25 mm2 (ref. SINAPI 104750)vgl</t>
  </si>
  <si>
    <t>5.1.3</t>
  </si>
  <si>
    <t>C.P. 1312112123093</t>
  </si>
  <si>
    <t>Solda exotérmica para spda - fornecimento e instalação (ref. caderno técnico de composições para sistema de proteção contra descargas atmosféricas do SINAPI 08/2023)vgl</t>
  </si>
  <si>
    <t>5.1.4</t>
  </si>
  <si>
    <t>96977</t>
  </si>
  <si>
    <t>Cordoalha de cobre nu 50 mm², enterrada - fornecimento e instalação. af_08/2023</t>
  </si>
  <si>
    <t>5.1.5</t>
  </si>
  <si>
    <t>C.P. 1312311159922</t>
  </si>
  <si>
    <t>Cabo de cobre unipolar flexível, isolamento anti-chama 450/750 V 2,5 mm², não halogenado - fornecimento e instalação (ref. SINAPI 91926 10/2023)vgl</t>
  </si>
  <si>
    <t>5.1.6</t>
  </si>
  <si>
    <t>C.P. 1312311159944</t>
  </si>
  <si>
    <t>Cabo de cobre unipolar flexível, isolamento anti-chama 450/750 V, 4 mm², não halogenado - fornecimento e instalação (ref. SINAPI 91928 10/2023)vgl</t>
  </si>
  <si>
    <t>5.1.7</t>
  </si>
  <si>
    <t>C.P. 1312311159937</t>
  </si>
  <si>
    <t>Cabo de cobre unipolar flexível, isolamento anti-chama 450/750 V, 6 mm², não halogenado - fornecimento e instalação (ref. SINAPI 91930 10/2023)vgl</t>
  </si>
  <si>
    <t>5.1.8</t>
  </si>
  <si>
    <t>C.P. 1312311159946</t>
  </si>
  <si>
    <t>Cabo de cobre unipolar flexível, isolamento anti-chama 450/750 V, 10 mm², não halogenado - fornecimento e instalação (ref. SINAPI 91932 10/2023)vgl</t>
  </si>
  <si>
    <t>5.1.9</t>
  </si>
  <si>
    <t>C.P. 1312311159952</t>
  </si>
  <si>
    <t>Cabo de cobre unipolar flexível, isolamento anti-chama 450/750 V, 16 mm², não halogenado - fornecimento e instalação (ref. SINAPI 91934 10/2023)vgl</t>
  </si>
  <si>
    <t>5.1.10</t>
  </si>
  <si>
    <t>91935</t>
  </si>
  <si>
    <t>Cabo de cobre flexível isolado, 16 mm², anti-chama 0,6/1,0 kV, para circuitos terminais - fornecimento e instalação. af_03/2023</t>
  </si>
  <si>
    <t>5.1.11</t>
  </si>
  <si>
    <t>C.P. 1312305148189</t>
  </si>
  <si>
    <t>Execução de emendas nos condutores de 2,5 a 4mm², considerando a utilização de fita de auto fusão 19mm de espessura e posteriormente a utilização de fita isolante adesiva  – fornecimento e instalação(ref. SINAPI 91999 jan/2021)_jfc</t>
  </si>
  <si>
    <t>5.1.12</t>
  </si>
  <si>
    <t>91936</t>
  </si>
  <si>
    <t>Caixa octogonal 4" x 4", PVC, instalada em laje - fornecimento e instalação. af_03/2023</t>
  </si>
  <si>
    <t>5.1.13</t>
  </si>
  <si>
    <t>C.P. 1312310153491</t>
  </si>
  <si>
    <t>Caixa retangular 4" x 2" alta , PVC, instalada em laje - fornecimento e instalação (ref. SINAPI 91939)vgl</t>
  </si>
  <si>
    <t>5.1.14</t>
  </si>
  <si>
    <t>91939</t>
  </si>
  <si>
    <t>Caixa retangular 4" x 2" alta (2,00 m do piso), PVC, instalada em parede - fornecimento e instalação. af_03/2023</t>
  </si>
  <si>
    <t>5.1.15</t>
  </si>
  <si>
    <t>91940</t>
  </si>
  <si>
    <t>Caixa retangular 4" x 2" média (1,30 m do piso), PVC, instalada em parede - fornecimento e instalação. af_03/2023</t>
  </si>
  <si>
    <t>5.1.16</t>
  </si>
  <si>
    <t>91941</t>
  </si>
  <si>
    <t>Caixa retangular 4" x 2" baixa (0,30 m do piso), PVC, instalada em parede - fornecimento e instalação. af_03/2023</t>
  </si>
  <si>
    <t>5.1.17</t>
  </si>
  <si>
    <t>95805</t>
  </si>
  <si>
    <t>Condulete de PVC, tipo B, para eletroduto de PVC soldável DN 25 mm (3/4''), aparente - fornecimento e instalação. af_10/2022</t>
  </si>
  <si>
    <t>5.1.18</t>
  </si>
  <si>
    <t>104402</t>
  </si>
  <si>
    <t>Condulete de PVC, tipo C, para eletroduto de PVC soldável DN 25 mm (3/4''), aparente - fornecimento e instalação. af_10/2022</t>
  </si>
  <si>
    <t>5.1.19</t>
  </si>
  <si>
    <t>104396</t>
  </si>
  <si>
    <t>Condulete de PVC, tipo E, para eletroduto de PVC soldável DN 25 mm (3/4''), aparente - fornecimento e instalação. af_10/2022</t>
  </si>
  <si>
    <t>5.1.20</t>
  </si>
  <si>
    <t>95808</t>
  </si>
  <si>
    <t>Condulete de PVC, tipo Ll, para eletroduto de PVC soldável DN 25 mm (3/4''), aparente - fornecimento e instalação. af_10/2022</t>
  </si>
  <si>
    <t>5.1.21</t>
  </si>
  <si>
    <t>104399</t>
  </si>
  <si>
    <t>Condulete de PVC, tipo Lr, para eletroduto de PVC soldável DN 25 mm (3/4''), aparente - fornecimento e instalação. af_10/2022</t>
  </si>
  <si>
    <t>5.1.22</t>
  </si>
  <si>
    <t>104404</t>
  </si>
  <si>
    <t>Condulete de PVC, tipo t, para eletroduto de PVC soldável DN 25 mm (3/4''), aparente - fornecimento e instalação. af_10/2022</t>
  </si>
  <si>
    <t>5.1.23</t>
  </si>
  <si>
    <t>97891</t>
  </si>
  <si>
    <t>Caixa enterrada elétrica retangular, em alvenaria com blocos de concreto, fundo com brita, dimensões internas: 0,4x0,4x0,4 m. af_12/2020</t>
  </si>
  <si>
    <t>5.1.24</t>
  </si>
  <si>
    <t>97892</t>
  </si>
  <si>
    <t>Caixa enterrada elétrica retangular, em alvenaria com blocos de concreto, fundo com brita, dimensões internas: 0,6x0,6x0,6 m. af_12/2020</t>
  </si>
  <si>
    <t>5.1.25</t>
  </si>
  <si>
    <t>91959</t>
  </si>
  <si>
    <t>Interruptor simples (2 módulos), 10A/250V, incluindo suporte e placa - fornecimento e instalação. af_03/2023</t>
  </si>
  <si>
    <t>5.1.26</t>
  </si>
  <si>
    <t>91967</t>
  </si>
  <si>
    <t>Interruptor simples (3 módulos), 10A/250V, incluindo suporte e placa - fornecimento e instalação. af_03/2023</t>
  </si>
  <si>
    <t>5.1.27</t>
  </si>
  <si>
    <t>C.P. 1312409173120</t>
  </si>
  <si>
    <t>Tomada média de sobrepor (1 módulo), 2p+t 10 a - fornecimento e instalação (ref. SINAPI 91996)vgl</t>
  </si>
  <si>
    <t>5.1.28</t>
  </si>
  <si>
    <t>C.P. 1312310153497</t>
  </si>
  <si>
    <t>Tomada média de sobrepor (2 módulos), 2p+t 10 a - fornecimento e instalação (ref. SINAPI 91996)vgl</t>
  </si>
  <si>
    <t>5.1.29</t>
  </si>
  <si>
    <t>92000</t>
  </si>
  <si>
    <t>Tomada baixa de embutir (1 módulo), 2p+t 10 A, incluindo suporte e placa - fornecimento e instalação. af_03/2023</t>
  </si>
  <si>
    <t>5.1.30</t>
  </si>
  <si>
    <t>91996</t>
  </si>
  <si>
    <t>Tomada média de embutir (1 módulo), 2p+t 10 A, incluindo suporte e placa - fornecimento e instalação. af_03/2023</t>
  </si>
  <si>
    <t>5.1.31</t>
  </si>
  <si>
    <t>91992</t>
  </si>
  <si>
    <t>Tomada alta de embutir (1 módulo), 2p+t 10 A, incluindo suporte e placa - fornecimento e instalação. af_03/2023</t>
  </si>
  <si>
    <t>5.1.32</t>
  </si>
  <si>
    <t>C.P. 1312310153648</t>
  </si>
  <si>
    <t>Caixa de tomada de embutir no piso, tamanho 4x2”, fabricada em abs, com 2 módulos de tomadas 2p+t 10 a padrão NBR 14136, com componentes de fixação e acabamento - fornecimento e instalação (ref. SINAPI 92000)vgl</t>
  </si>
  <si>
    <t>5.1.33</t>
  </si>
  <si>
    <t>C.P. 1312310153714</t>
  </si>
  <si>
    <t>Caixa de tomada 3x de embutir – alta, na parede, tamanho 4x2”, que abrigue até 3 blocos modulares  de uso, com fixação e acabamento (exclusive módulos) - fornecimento e instalação. - fornecimento e instalação (ref. SINAPI 91946)vgl</t>
  </si>
  <si>
    <t>5.1.34</t>
  </si>
  <si>
    <t>C.P. 1312310153658</t>
  </si>
  <si>
    <t>Caixa de tomada de embutir em mobiliário, feita em chapa de aço, com disponibilidade para abrigar até 5 módulos de tomadas 2p+t 10 a padrão NBR 14136, 5 módulos rj45 e 1 módulo hdmi, com componentes de fixação e acabamento - fornecimento e instalação (ref. SINAPI 91946)vgl. af_03/2023</t>
  </si>
  <si>
    <t>5.1.35</t>
  </si>
  <si>
    <t>91994</t>
  </si>
  <si>
    <t>Tomada média de embutir (1 módulo), 2p+t 10 A, sem suporte e sem placa - fornecimento e instalação. af_03/2023</t>
  </si>
  <si>
    <t>5.1.36</t>
  </si>
  <si>
    <t>C.P. 1312310153661</t>
  </si>
  <si>
    <t>Modulo rj45, conector modular fêmea, padrão cat 5e, que suporte taxas de transferência de dados de até 1 gbps em redes ethernet, com fixação e acabamento, para encaixe em caixa de tomada embutida (ref. SINAPI 98307)vgl</t>
  </si>
  <si>
    <t>5.1.37</t>
  </si>
  <si>
    <t>C.P. 1312310153666</t>
  </si>
  <si>
    <t>Módulo hdmi, conector modular fêmea, compatível com a versão hdmi 2.0, que atenda aos padrões de qualidade e desempenho estabelecidos pela hdmi, com fixação e acabamento, para encaixe em caixa de tomada embutida - fornecimento e instalação (ref. SINAPI 98307)vgl</t>
  </si>
  <si>
    <t>5.1.38</t>
  </si>
  <si>
    <t>C.P. 1312310153676</t>
  </si>
  <si>
    <t>Tomada de embutir em mobiliário, com 1(uma) tomada padrão abnt 2p+t 10A, com fixação e acabamento - fornecimento e instalação (ref. SINAPI 91946 e 91994)vgl</t>
  </si>
  <si>
    <t>5.1.39</t>
  </si>
  <si>
    <t>C.P. 1312310153719</t>
  </si>
  <si>
    <t>Módulo espelho cego, para caixa de tomada, encaixada em um slot não ocupado dentro da caixa, com função de cobrir e ocultar posições vazias/abertas, com superfície mais lisa e uniforme - fornecimento e instalação  (ref. SINAPI 91941)vgl</t>
  </si>
  <si>
    <t>5.1.40</t>
  </si>
  <si>
    <t>C.P. 1312310153684</t>
  </si>
  <si>
    <t>Cabo hdmi padrão 2.0 - fornecimento e instalação (ref. SINAPI 98295)vgl</t>
  </si>
  <si>
    <t>5.1.41</t>
  </si>
  <si>
    <t>C.P. 1312310153695</t>
  </si>
  <si>
    <t>Conector hdmi tipo macho, desmontável, padrão 2.0, com conectores dourados resistentes a oxidação - fornecimento e instalação (ref. SINAPI 98307)vgl</t>
  </si>
  <si>
    <t>5.1.42</t>
  </si>
  <si>
    <t>93653</t>
  </si>
  <si>
    <t>Disjuntor monopolar tipo DIN, corrente nominal de 10A - fornecimento e instalação. af_10/2020</t>
  </si>
  <si>
    <t>5.1.43</t>
  </si>
  <si>
    <t>93654</t>
  </si>
  <si>
    <t>Disjuntor monopolar tipo DIN, corrente nominal de 16A - fornecimento e instalação. af_10/2020</t>
  </si>
  <si>
    <t>5.1.44</t>
  </si>
  <si>
    <t>93655</t>
  </si>
  <si>
    <t>Disjuntor monopolar tipo DIN, corrente nominal de 20A - fornecimento e instalação. af_10/2020</t>
  </si>
  <si>
    <t>5.1.45</t>
  </si>
  <si>
    <t>93656</t>
  </si>
  <si>
    <t>Disjuntor monopolar tipo DIN, corrente nominal de 25A - fornecimento e instalação. af_10/2020</t>
  </si>
  <si>
    <t>5.1.46</t>
  </si>
  <si>
    <t>93658</t>
  </si>
  <si>
    <t>Disjuntor monopolar tipo DIN, corrente nominal de 40A - fornecimento e instalação. af_10/2020</t>
  </si>
  <si>
    <t>5.1.47</t>
  </si>
  <si>
    <t>93671</t>
  </si>
  <si>
    <t>Disjuntor tripolar tipo DIN, corrente nominal de 32A - fornecimento e instalação. af_10/2020</t>
  </si>
  <si>
    <t>5.1.48</t>
  </si>
  <si>
    <t>93673</t>
  </si>
  <si>
    <t>Disjuntor tripolar tipo DIN, corrente nominal de 50A - fornecimento e instalação. af_10/2020</t>
  </si>
  <si>
    <t>5.1.49</t>
  </si>
  <si>
    <t>C.P. 1312112123945</t>
  </si>
  <si>
    <t>DPS - dispositivo protetor de surto, classe II, 275 V 20 kA, fornecimento e instalação (sinapi 93659 maio/2020)</t>
  </si>
  <si>
    <t>5.1.50</t>
  </si>
  <si>
    <t>91863</t>
  </si>
  <si>
    <t>Eletroduto rígido roscável, PVC, DN 25 mm (3/4"), para circuitos terminais, instalado em forro - fornecimento e instalação. af_03/2023</t>
  </si>
  <si>
    <t>5.1.51</t>
  </si>
  <si>
    <t>91871</t>
  </si>
  <si>
    <t>Eletroduto rígido roscável, PVC, DN 25 mm (3/4"), para circuitos terminais, instalado em parede - fornecimento e instalação. af_03/2023</t>
  </si>
  <si>
    <t>5.1.52</t>
  </si>
  <si>
    <t>91872</t>
  </si>
  <si>
    <t>Eletroduto rígido roscável, PVC, DN 32 mm (1"), para circuitos terminais, instalado em parede - fornecimento e instalação. af_03/2023</t>
  </si>
  <si>
    <t>5.1.53</t>
  </si>
  <si>
    <t>C.P. 1312310153506</t>
  </si>
  <si>
    <t>Eletroduto rígido roscável, PVC, DN 50 mm (1 1/2"), para circuitos terminais, instalado em parede - fornecimento e instalação (ref. SINAPI 91873)vgl</t>
  </si>
  <si>
    <t>5.1.54</t>
  </si>
  <si>
    <t>C.P. 1312407170955</t>
  </si>
  <si>
    <t>Eletroduto rígido roscável, PVC, DN 60 mm (2"), para circuitos terminais, instalado em parede - fornecimento e instalação (ref. SINAPI 91873)vgl</t>
  </si>
  <si>
    <t>5.1.55</t>
  </si>
  <si>
    <t>C.P. 1312310153782</t>
  </si>
  <si>
    <t>Fixação de eletroduto rígido, PVC, DN 25 mm (3/4"), com abraçadeira de PVC - fornecimento e instalação (ref. SINAPI 95541 08/2023)vgl</t>
  </si>
  <si>
    <t>m</t>
  </si>
  <si>
    <t>5.1.56</t>
  </si>
  <si>
    <t>C.P. 1312310153787</t>
  </si>
  <si>
    <t>Fixação de eletroduto rígido, PVC, DN 32 mm (1"), com abraçadeira de PVC - fornecimento e instalação (ref. SINAPI 95541 08/2023)vgl</t>
  </si>
  <si>
    <t>5.1.57</t>
  </si>
  <si>
    <t>C.P. 1312310153790</t>
  </si>
  <si>
    <t>Fixação de eletroduto rígido, PVC, DN 50 mm (11/2"), com abraçadeira de PVC - fornecimento e instalação (ref. SINAPI 95541 08/2023)vgl</t>
  </si>
  <si>
    <t>5.1.58</t>
  </si>
  <si>
    <t>C.P. 1312310153507</t>
  </si>
  <si>
    <t>Eletroduto flexível corrugado, PEAD, DN 50 mm (1 1/2"), para circuitos terminais, instalado em forro - fornecimento e instalação (ref. SINAPI 91840)vgl</t>
  </si>
  <si>
    <t>5.1.59</t>
  </si>
  <si>
    <t>91854</t>
  </si>
  <si>
    <t>Eletroduto flexível corrugado, PVC, DN 25 mm (3/4"), para circuitos terminais, instalado em parede - fornecimento e instalação. af_03/2023</t>
  </si>
  <si>
    <t>5.1.60</t>
  </si>
  <si>
    <t>91856</t>
  </si>
  <si>
    <t>Eletroduto flexível corrugado, PVC, DN 32 mm (1"), para circuitos terminais, instalado em parede - fornecimento e instalação. af_03/2023</t>
  </si>
  <si>
    <t>5.1.61</t>
  </si>
  <si>
    <t>97668</t>
  </si>
  <si>
    <t>Eletroduto flexível corrugado, PEAD, DN 63 (2"), para rede enterrada de distribuição de energia elétrica - fornecimento e instalação. af_12/2021</t>
  </si>
  <si>
    <t>5.1.62</t>
  </si>
  <si>
    <t>91902</t>
  </si>
  <si>
    <t>Curva 90 graus para eletroduto, PVC, roscável, DN 25 mm (3/4"), para circuitos terminais, instalada em laje - fornecimento e instalação. af_03/2023</t>
  </si>
  <si>
    <t>5.1.63</t>
  </si>
  <si>
    <t>91914</t>
  </si>
  <si>
    <t>Curva 90 graus para eletroduto, PVC, roscável, DN 25 mm (3/4"), para circuitos terminais, instalada em parede - fornecimento e instalação. af_03/2023</t>
  </si>
  <si>
    <t>5.1.64</t>
  </si>
  <si>
    <t>91917</t>
  </si>
  <si>
    <t>Curva 90 graus para eletroduto, PVC, roscável, DN 32 mm (1"), para circuitos terminais, instalada em parede - fornecimento e instalação. af_03/2023</t>
  </si>
  <si>
    <t>5.1.65</t>
  </si>
  <si>
    <t>91920</t>
  </si>
  <si>
    <t>Curva 90 graus para eletroduto, PVC, roscável, DN 40 mm (1 1/4"), para circuitos terminais, instalada em parede - fornecimento e instalação. af_03/2023</t>
  </si>
  <si>
    <t>5.1.66</t>
  </si>
  <si>
    <t>C.P. 1312310153509</t>
  </si>
  <si>
    <t>Curva 90 graus para eletroduto, PVC, roscável, DN 50 mm (1 1/2"), para circuitos terminais, instalada em parede - fornecimento e instalação (ref. SINAPI 91920)vgl</t>
  </si>
  <si>
    <t>5.1.67</t>
  </si>
  <si>
    <t>C.P. 1312310153515</t>
  </si>
  <si>
    <t>Quadro de distribuição de energia em chapa de aço galvanizado, de sobrepor, com barramento trifásico, para 30 disjuntores DIN 100a - fornecimento e instalação (ref. SINAPI 101878)vgl</t>
  </si>
  <si>
    <t>5.1.68</t>
  </si>
  <si>
    <t>C.P. 1312310153600</t>
  </si>
  <si>
    <t>Caixa para painel elétrico 30x30x15cm, de sobrepor, sem barramento, com trilho DIN para 12 disjuntores - fornecimento e instalação. (ref. SINAPI 100562)vgl</t>
  </si>
  <si>
    <t>5.1.69</t>
  </si>
  <si>
    <t>93358</t>
  </si>
  <si>
    <t>Escavação manual de vala com profundidade menor ou igual a 1,30 m. af_02/2021</t>
  </si>
  <si>
    <t>5.1.70</t>
  </si>
  <si>
    <t>103491</t>
  </si>
  <si>
    <t>Concretagem como proteção mecânica adicional no reaterro para rede enterrada de distribuição de energia elétrica - fornecimento e instalação. af_12/2021</t>
  </si>
  <si>
    <t>5.1.71</t>
  </si>
  <si>
    <t>C.P. 131200776147</t>
  </si>
  <si>
    <t>Sinalização com fita de advertência - rede elétrica (ref. SINAPI 97051 maio/2020) vgl</t>
  </si>
  <si>
    <t>5.1.72</t>
  </si>
  <si>
    <t>C.P. 1312402163886</t>
  </si>
  <si>
    <t>Reaterro de vala com compactação manual ( ref.  96995 SINAPI 07/2023_jfc</t>
  </si>
  <si>
    <t>5.1.73</t>
  </si>
  <si>
    <t>90437</t>
  </si>
  <si>
    <t>Furo em alvenaria para diâmetros maiores que 40 mm e menores ou iguais a 75 mm. af_05/2015</t>
  </si>
  <si>
    <t>5.1.74</t>
  </si>
  <si>
    <t>90438</t>
  </si>
  <si>
    <t>Furo em alvenaria para diâmetros maiores que 75 mm. af_05/2015</t>
  </si>
  <si>
    <t>5.1.75</t>
  </si>
  <si>
    <t>C.P. 1312310153953</t>
  </si>
  <si>
    <t>Disjuntor termomagnetico tripolar em caixa moldada 50A curva C, 25ka -  fornecimento e instalacao (74130/10 09/2020)vgl</t>
  </si>
  <si>
    <t>5.1.76</t>
  </si>
  <si>
    <t>C.P. 1312311154271</t>
  </si>
  <si>
    <t>Chave comutadora 3 pólos sob carga, 63 A, fixação em trilho DIN (35x7,5mm) com acionamento direto ou com acionamento externo na porta do painel através de acessórios. terminais prensa-cabos para conexão direta dos cabos. fornecimento e instalação (ref. 13101 orse sergipe setembro/2023)vgl</t>
  </si>
  <si>
    <t>5.1.77</t>
  </si>
  <si>
    <t>C.P. 1312311154276</t>
  </si>
  <si>
    <t>Chave comutadora 3 pólos sob carga, 32 A, fixação em trilho DIN (35x7,5mm) com acionamento direto ou com acionamento externo na porta do painel através de acessórios. terminais prensa-cabos para conexão direta dos cabos. fornecimento e instalação (ref. 13101 orse sergipe setembro/2023)vgl</t>
  </si>
  <si>
    <t>5.1.78</t>
  </si>
  <si>
    <t>90443</t>
  </si>
  <si>
    <t>Rasgo linear manual em alvenaria, para ramais/ distribuição de instalações hidráulicas, diâmetros menores ou iguais a 40 mm. af_09/2023</t>
  </si>
  <si>
    <t>5.1.79</t>
  </si>
  <si>
    <t>C.P. 1312311154575</t>
  </si>
  <si>
    <t>Tomada para condulete (1 modulo), 2p+t 10 a - fornecimento e instalação (sinapi 91996 set/2020)vgl)</t>
  </si>
  <si>
    <t>5.2</t>
  </si>
  <si>
    <t>ELETROCALHA</t>
  </si>
  <si>
    <t>5.2.1</t>
  </si>
  <si>
    <t>C.P. 131200776157</t>
  </si>
  <si>
    <t>Eletrocalha galvanizada a fogo base lisa, lateral perfurada 100 x 50 x 3000 mm (chapa 18) - fornecimento e instalação (ref. 97238 cadernos técnicos de composições para eletrocalhas - sinapi) vgl</t>
  </si>
  <si>
    <t>5.2.2</t>
  </si>
  <si>
    <t>C.P. 1312310153747</t>
  </si>
  <si>
    <t>Tampa lisa para eletrocalha, fixação por pressão, galvanizada a fogo, dimensão: 100  x 3000 mm (chapa 18) - fornecimento e instalação (ref. orse sergipe 09527)vgl</t>
  </si>
  <si>
    <t>5.2.3</t>
  </si>
  <si>
    <t>C.P. 131200776214</t>
  </si>
  <si>
    <t>Cruzeta horizontal de 90º 100 x 50 mm, para eletrocalha, galvanizada a fogo, chapa 18 (incluso acessórios de fixação) - fornecimento e instalação (ref. 08221/orse agosto/2023) vgl</t>
  </si>
  <si>
    <t>5.2.4</t>
  </si>
  <si>
    <t>C.P. 131200776162</t>
  </si>
  <si>
    <t>Curva de inversão 100 x 50 mm, para eletrocalha lisa, galvanizada a fogo, chapa 18 (incluso acessórios de fixação) - fornecimento e instalação (ref. 04532/orse abril/2020) vgl</t>
  </si>
  <si>
    <t>5.2.5</t>
  </si>
  <si>
    <t>C.P. 1312204132505</t>
  </si>
  <si>
    <t>Curva horizontal 90º 100 x 50 mm, para eletrocalha, galvanizada a fogo, chapa 18 (incluso acessórios de fixação)  - fornecimento e instalação (ref. 04532/orse abril/2020) vgl</t>
  </si>
  <si>
    <t>5.2.6</t>
  </si>
  <si>
    <t>C.P. 131200776190</t>
  </si>
  <si>
    <t>Te horizontal 100 x 50 mm, para eletrocalha, galvanizado a fogo (incluso acessórios de fixação) - fornecimento e instalação (ref. 08113/orse agosto/2023) vgl</t>
  </si>
  <si>
    <t>5.2.7</t>
  </si>
  <si>
    <t>C.P. 131200776186</t>
  </si>
  <si>
    <t>Saída horizontal de eletrocalha para eletroduto 3/4" - fornecimento e instalação (ref. 11831/orse abril/2020) vgl</t>
  </si>
  <si>
    <t>5.2.8</t>
  </si>
  <si>
    <t>C.P. 131200776177</t>
  </si>
  <si>
    <t>Emenda interna base perfurada 100 x 50 mm, para eletrocalha, galvanizada a fogo (incluso acessórios de fixação) - fornecimento e instalação (ref. 07878/orse agosto/2023) vgl</t>
  </si>
  <si>
    <t>5.3</t>
  </si>
  <si>
    <t>LUMINÁRIAS E EQUIPAMENTOS</t>
  </si>
  <si>
    <t>5.3.1</t>
  </si>
  <si>
    <t>C.P. 1312407170969</t>
  </si>
  <si>
    <t>Luminária aletada, de sobrepor, base g13, com rotor de segurança, produzida em chapa de aço, tratada quimicamente, pintura eletrostática, com tinta poliester na cor branca. equipada com 2 lâmpadas tubulares LED t8 de 18 W 220V, temperatura de cor 3000k, fluxo luminoso aproximado de 1800lm por lâmpada, vida útil mediana de 40.000h, comprimento aproximado da lâmpada de 1200mm - fornecimento e instalação (ref. SINAPI 97585 03/02024)vgl</t>
  </si>
  <si>
    <t>5.3.2</t>
  </si>
  <si>
    <t>C.P. 1312310153729</t>
  </si>
  <si>
    <t>Luminária fechada de sobrepor, com difusor leitoso acrílico, base g13, com rotor de segurança, produzida em chapa de aço, tratada quimicamente, pintura eletrostática, com tinta poliéster na cor branca. equipada com 4 lâmpadas tubulares LED t8 de 10 W 220V, temperatura de cor 3000k, 900 lm por lâmpada, vida útil mediana de 40.000h, comprimento aproximado da lâmpada 600mm - fornecimento e instalação (ref. SINAPI 100905)vgl</t>
  </si>
  <si>
    <t>5.3.3</t>
  </si>
  <si>
    <t>97599</t>
  </si>
  <si>
    <t>Luminária de emergência, com 30 lâmpadas LED de 2 W, sem reator - fornecimento e instalação. af_02/2020</t>
  </si>
  <si>
    <t>5.3.4</t>
  </si>
  <si>
    <t>C.P. 131200574691</t>
  </si>
  <si>
    <t>Luminária de emergência com 2 faróis de LED 2200 lúmens, incluso bateria e acessórios de fixação - fornecimento e instalação  (ref. SINAPI 97599 julho/2020)vgl</t>
  </si>
  <si>
    <t>5.3.5</t>
  </si>
  <si>
    <t>C.P. 1312310153564</t>
  </si>
  <si>
    <t>Nobreak online tipo torre 3000 va, monofásico, tensão de entrada 220 V, potência de pico 3000 va, onda senoidal pura, byass automático, display lcd, gerenciável remotamente snmp, tempo de comutação 0 ms ( online), com 6 baterias de 12 V 9 ah, saída 120 V ou 220 V, com 6 tomadas de 10 A, 2 tomadas de 20 A, bornes de conexão para saída, expansão de autonomia com conector sb50 - fornecimento e instalação (ref. 13119 / orse 08/2023)vgl</t>
  </si>
  <si>
    <t>5.3.6</t>
  </si>
  <si>
    <t>C.P. 1312310153574</t>
  </si>
  <si>
    <t>Nobreak online tipo torre 6000 va, monofásico, tensão de entrada 220 V, potência de pico 6000 va, onda senoidal pura, byass automático, display lcd, gerenciável remotamente snmp, tempo de comutação 0 ms ( online), com 16 baterias de 12 V 7 ah, saída 120 V ou 220 V, com 6 tomadas de 10 A, 2 tomadas de 20 A, bornes de conexão para saída de 35 A, expansão de autonomia com conector sb50 - fornecimento e instalação (ref. 13119 / orse 08/2023)vgl</t>
  </si>
  <si>
    <t>5.3.7</t>
  </si>
  <si>
    <t>C.P. 1312310153594</t>
  </si>
  <si>
    <t>Módulo de baterias para nobreak, tipo torre, com 12 baterias (vrla) de 12 V 9 ah, barramento de 72 vcc, gabinete metálico, conexão por engate rápido sb 50 - fornecimento e instalação (ref. SINAPI 100556)vgl</t>
  </si>
  <si>
    <t>5.3.8</t>
  </si>
  <si>
    <t>C.P. 1312311154337</t>
  </si>
  <si>
    <t>Módulo de baterias para nobreak, tipo torre, com 16 baterias (vrla) de 12 V 7 ah, barramento de 192 vcc, gabinete metálico, conexão por engate rápido sb 50 - fornecimento e instalação (ref. SINAPI 100556)vgl</t>
  </si>
  <si>
    <t>5.3.9</t>
  </si>
  <si>
    <t>1312310154207</t>
  </si>
  <si>
    <t>Gerador de emergência carenado e silenciado, 42 kVA, 34 kW,  trifásico, 380/220 V, classe H (180 °c), com proteção contra ação do tempo. com motor síncrono trifásico, ligação em estrela com neutro acessível, 4 polos. base única, de estrutura robusta, com fundo fechado, com orifícios para içamento que facilitem a movimentação. com tanque de combustível instalado na base, com sensor de nível e indicação no frontal do painel, na capacidade de 60 litros. com painel de comando e carenagem fabricados com chapa de aço galvanizado, que propicie alta resistência a corrosão, com teste superior a 2000 horas em névoa salina (salt Spray). equipado com quadro de comando dotado de microcontrolador, com compartimentos separados para comando e força, que permita a operação manual e automática, que informe medições: potência ativa (kw); potência aparente (kva); energia ativa (kwh); tensões de fase e de linha gerador (vca); frequência (hz); corrente das fases do gerador (a); temperatura da água (°c); tempo de funcionamento (h); tensão de bateria (vcc); com as sinalizações: modo de operação; indicação de alarme ativo; status do grupo gerador; com as proteções: sobre / subtensão; sobre / subfrequência; sobrecorrente; sobre / subvelocidade; sobre / subtensão de bateria; alta temperatura da água; baixa pressão do óleo lubrificante. saída de cabos do quadro pela parte inferior do quadro, com fechamento em borracha. acompanhando um qta removível, com equipamentos de proteção compatíveis com a carga, com chave de transferência com intertravamento mecânico, contatores, disjuntores, e sinalização (identificação) – com entrega técnica</t>
  </si>
  <si>
    <t>5.3.10</t>
  </si>
  <si>
    <t>C.P. 1312311154376</t>
  </si>
  <si>
    <t>Instalação do gerador contemplando elaboração de documentação necessária para análise e aprovação junto a celesc,  instalação do qta (quadro de transferência automática) do gerador, interligação dos circuitos internos entre gerador e qta, aterramento da base do gerador e do quadro de comando qta e acompanhamento do star tap na ligação do gerador pelo fabricante</t>
  </si>
  <si>
    <t>5.3.11</t>
  </si>
  <si>
    <t>C.P. 1312311154377</t>
  </si>
  <si>
    <t>Base em concreto para gerador considerando uma altura de 12cm, incluso lastro em concreto magro, compactação de solo, forma, camada separadora em lona, armação e concretagem (ref. SINAPI 9710109/2023)vgl</t>
  </si>
  <si>
    <t>5.3.12</t>
  </si>
  <si>
    <t>C.P. 1312311154391</t>
  </si>
  <si>
    <t>Lançamento de equipamento gerador com uso de guindauto hidráulico</t>
  </si>
  <si>
    <t>6</t>
  </si>
  <si>
    <t>CABEAMENTO ESTRUTURADO</t>
  </si>
  <si>
    <t>6.1</t>
  </si>
  <si>
    <t>98295</t>
  </si>
  <si>
    <t>Cabo eletrônico categoria 5e, instalado em edificação institucional - fornecimento e instalação. af_11/2019 - cinza</t>
  </si>
  <si>
    <t>6.2</t>
  </si>
  <si>
    <t>Cabo eletrônico categoria 5e, instalado em edificação institucional - fornecimento e instalação. af_11/2019 - azul</t>
  </si>
  <si>
    <t>6.3</t>
  </si>
  <si>
    <t>Cabo eletrônico categoria 5e, instalado em edificação institucional - fornecimento e instalação. af_11/2019 - amarelo</t>
  </si>
  <si>
    <t>6.4</t>
  </si>
  <si>
    <t>6.5</t>
  </si>
  <si>
    <t>91884</t>
  </si>
  <si>
    <t>Luva para eletroduto, PVC, roscável, DN 25 mm (3/4") - fornecimento e instalação. af_03/2023</t>
  </si>
  <si>
    <t>6.6</t>
  </si>
  <si>
    <t>C.P. 1312406169463</t>
  </si>
  <si>
    <t>Eletroduto de aço galvanizado, classe semi pesado, DN 40 mm (1 1/2 ), aparente, incluso luva - fornecimento e instalação - (ref. SINAPI  95748)vgl</t>
  </si>
  <si>
    <t>6.7</t>
  </si>
  <si>
    <t>C.P. 131200776931</t>
  </si>
  <si>
    <t>Crimpagem de cabo - conector rj45 femea cat5e- fornecimento e instalação (ref. SINAPI 98307 maio/2020)vgl</t>
  </si>
  <si>
    <t>6.8</t>
  </si>
  <si>
    <t>98307</t>
  </si>
  <si>
    <t>Tomada de rede rj45 - fornecimento e instalação. af_11/2019</t>
  </si>
  <si>
    <t>6.9</t>
  </si>
  <si>
    <t>95817</t>
  </si>
  <si>
    <t>Condulete de PVC, tipo X, para eletroduto de PVC soldável DN 25 mm (3/4"), aparente - fornecimento e instalação. af_10/2022</t>
  </si>
  <si>
    <t>6.10</t>
  </si>
  <si>
    <t>C.P. 1312206136602</t>
  </si>
  <si>
    <t>Tampa para condulete, em PVC, para 1 módulo rj 45  - fornecimento e instalação (sinapi 91946 out/2019)</t>
  </si>
  <si>
    <t>6.11</t>
  </si>
  <si>
    <t>C.P. 131200776917</t>
  </si>
  <si>
    <t>Guia para cabos horizontal 1u -19" - fornecimento e instalação (11417 / orse sergipe maio/2020)vgl</t>
  </si>
  <si>
    <t>6.12</t>
  </si>
  <si>
    <t>C.P. 1312205135393</t>
  </si>
  <si>
    <t>Patch cord cat 5e u/utp. - 1,5m -m.o. SINAPI - 98307 - (amunesc)</t>
  </si>
  <si>
    <t>6.13</t>
  </si>
  <si>
    <t>6.14</t>
  </si>
  <si>
    <t>C.P. 1312309152575</t>
  </si>
  <si>
    <t>Saída horizontal de eletrocalha para eletroduto 11/2" - fornecimento e instalação (ref. 00725/orse julho/2023) vgl</t>
  </si>
  <si>
    <t>6.15</t>
  </si>
  <si>
    <t>C.P. 1312406170491</t>
  </si>
  <si>
    <t>Condulete de alumínio, tipo X, para eletroduto de aço galvanizado DN 40 mm (1 1/2''), aparente - fornecimento e instalação (ref. SINAPI 95803 05/2024)</t>
  </si>
  <si>
    <t>6.16</t>
  </si>
  <si>
    <t>98293</t>
  </si>
  <si>
    <t>Cabo telefônico ci-50 10 pares instalado em distribuição de edificação institucional - fornecimento e instalação. af_11/2019</t>
  </si>
  <si>
    <t>6.17</t>
  </si>
  <si>
    <t>98301</t>
  </si>
  <si>
    <t>Patch panel 24 portas, categoria 5e - fornecimento e instalação. af_11/2019</t>
  </si>
  <si>
    <t>6.18</t>
  </si>
  <si>
    <t>C.P. 1312406170497</t>
  </si>
  <si>
    <t>Voice panel 24 portas cat 3 - rj45 - fornecimento e instalação (ref. SINAPI 98301 junho/2020)vgl</t>
  </si>
  <si>
    <t>6.19</t>
  </si>
  <si>
    <t>C.P. 1312202129753</t>
  </si>
  <si>
    <t>Switch gigabyte 24 p gerenciável - fornecimento e instalação (ref. SINAPI 98301 junho/2020)vgl</t>
  </si>
  <si>
    <t>6.20</t>
  </si>
  <si>
    <t>C.P. 1312406170509</t>
  </si>
  <si>
    <t>Rack de piso padrao 19", parede 20u com profundidade 570mm corpo em chapa de aço - fornecimento e instalação (ref. SINAPI caderno técnico para instalações de rede lógica, telefonia e imagem 04/2023)vgl</t>
  </si>
  <si>
    <t>UND</t>
  </si>
  <si>
    <t>6.21</t>
  </si>
  <si>
    <t>6.22</t>
  </si>
  <si>
    <t>6.23</t>
  </si>
  <si>
    <t>Eletrocalha galvanizada a fogo base lisa, lateral perfurada 100 x 50 x 3000 mm - fornecimento e instalação (ref. 97238 cadernos técnicos de composições para eletrocalhas - sinapi) vgl</t>
  </si>
  <si>
    <t>6.24</t>
  </si>
  <si>
    <t>Tampa lisa para eletrocalha, fixação por pressão, galvanizada a fogo, dimensão: 100  x 3000 mm - fornecimento e instalação (ref. orse sergipe 09527)vgl</t>
  </si>
  <si>
    <t>6.25</t>
  </si>
  <si>
    <t>C.P. 1312407170677</t>
  </si>
  <si>
    <t>Septo divisor para eletrocalha em chapa de aço galvanizado a fogo 50x3000mm (chapa 18) - fornecimento e instalação (ref. orse sergipe 09527)vgl</t>
  </si>
  <si>
    <t>6.26</t>
  </si>
  <si>
    <t>6.27</t>
  </si>
  <si>
    <t>6.28</t>
  </si>
  <si>
    <t>C.P. 1312407170693</t>
  </si>
  <si>
    <t>Curva vertical 45º 100 x 50 mm, para eletrocalha, galvanizada a fogo, chapa 18 (incluso acessórios de fixação)  - fornecimento e instalação (ref. 04532/orse abril/2020) vgl</t>
  </si>
  <si>
    <t>6.29</t>
  </si>
  <si>
    <t>C.P. 1312407170703</t>
  </si>
  <si>
    <t>Curva vertical interna 90º 100 x 50 mm, para eletrocalha, galvanizada a fogo, chapa 18 (incluso acessórios de fixação)  - fornecimento e instalação (ref. 04532/orse abril/2020) vgl</t>
  </si>
  <si>
    <t>6.30</t>
  </si>
  <si>
    <t>C.P. 1312407170705</t>
  </si>
  <si>
    <t>Curva vertical externa 90º 100 x 50 mm, para eletrocalha, galvanizada a fogo, chapa 18 (incluso acessórios de fixação)  - fornecimento e instalação (ref. 04532/orse abril/2020) vgl</t>
  </si>
  <si>
    <t>6.31</t>
  </si>
  <si>
    <t>C.P. 1312407171128</t>
  </si>
  <si>
    <t>Mão francesa reforçada para eletrocalha - 20cm - fornecimento e instalação (07877/orce abril/2020)vgl</t>
  </si>
  <si>
    <t>6.32</t>
  </si>
  <si>
    <t>C.P. 1312407170720</t>
  </si>
  <si>
    <t>Bloco bli-10 com canaleta - fornecimento e instalação - ref. SINAPI 98308</t>
  </si>
  <si>
    <t>6.33</t>
  </si>
  <si>
    <t>98306</t>
  </si>
  <si>
    <t>Bloco de engate rápido para bastidor tipo m10 - fornecimento e instalação. af_11/2019</t>
  </si>
  <si>
    <t>6.34</t>
  </si>
  <si>
    <t>C.P. 2582209141387</t>
  </si>
  <si>
    <t>Roteador wireless 54mbps linksys ou similar</t>
  </si>
  <si>
    <t>7</t>
  </si>
  <si>
    <t>SERVIÇOS FINAIS</t>
  </si>
  <si>
    <t>7.1</t>
  </si>
  <si>
    <t>C.P. 1312204132836</t>
  </si>
  <si>
    <t>Limpeza de obra (ref. SINAPI 99803 02/2022)</t>
  </si>
  <si>
    <t>7.2</t>
  </si>
  <si>
    <t>C.P. 1312310154122</t>
  </si>
  <si>
    <t>Desmobilização de materiais e equipamentos de obra - centro de controle de operações cco (dnit - manual de custos de infraestrutura de transportes - volume 09 - mobilização e desmobilização - aplicando a seguinte formula cmob=((dm x k x fu)/v) x ch, onde dm=20km, k=2 pois pois o veículo precisará retornar, fu=1,0, v=40 km, ch= conforme custo hora do equipamento.)</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</si>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</sst>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2"/>
  <sheetViews>
    <sheetView tabSelected="1" topLeftCell="A79" zoomScale="70" zoomScaleNormal="70" workbookViewId="0">
      <selection activeCell="H69" sqref="H69"/>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ht="26.1" customHeight="1"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93.6" customHeight="1" x14ac:dyDescent="0.25">
      <c r="A6" s="1" t="s">
        <v>16</v>
      </c>
      <c r="B6" s="1" t="s">
        <v>17</v>
      </c>
      <c r="C6" s="1" t="s">
        <v>18</v>
      </c>
      <c r="D6" s="1" t="s">
        <v>19</v>
      </c>
      <c r="E6" s="1" t="s">
        <v>20</v>
      </c>
      <c r="F6" s="2">
        <v>1</v>
      </c>
      <c r="G6" s="3">
        <v>0</v>
      </c>
      <c r="H6" s="3"/>
      <c r="I6" s="2">
        <f>ROUND(G6*(1 + H6/100),2)</f>
        <v>0</v>
      </c>
      <c r="J6" s="2">
        <f>ROUND(F6*I6,2)</f>
        <v>0</v>
      </c>
    </row>
    <row r="7" spans="1:10" x14ac:dyDescent="0.25">
      <c r="A7" s="1" t="s">
        <v>21</v>
      </c>
      <c r="B7" s="1"/>
      <c r="C7" s="1"/>
      <c r="D7" s="1" t="s">
        <v>22</v>
      </c>
    </row>
    <row r="8" spans="1:10" ht="162.94999999999999" customHeight="1" x14ac:dyDescent="0.25">
      <c r="A8" s="1" t="s">
        <v>23</v>
      </c>
      <c r="B8" s="1" t="s">
        <v>17</v>
      </c>
      <c r="C8" s="1" t="s">
        <v>24</v>
      </c>
      <c r="D8" s="1" t="s">
        <v>25</v>
      </c>
      <c r="E8" s="1" t="s">
        <v>20</v>
      </c>
      <c r="F8" s="2">
        <v>1</v>
      </c>
      <c r="G8" s="3">
        <v>0</v>
      </c>
      <c r="H8" s="3"/>
      <c r="I8" s="2">
        <f>ROUND(G8*(1 + H8/100),2)</f>
        <v>0</v>
      </c>
      <c r="J8" s="2">
        <f>ROUND(F8*I8,2)</f>
        <v>0</v>
      </c>
    </row>
    <row r="9" spans="1:10" ht="31.5" customHeight="1" x14ac:dyDescent="0.25">
      <c r="A9" s="1" t="s">
        <v>26</v>
      </c>
      <c r="B9" s="1" t="s">
        <v>17</v>
      </c>
      <c r="C9" s="1" t="s">
        <v>27</v>
      </c>
      <c r="D9" s="1" t="s">
        <v>28</v>
      </c>
      <c r="E9" s="1" t="s">
        <v>29</v>
      </c>
      <c r="F9" s="2">
        <v>2</v>
      </c>
      <c r="G9" s="3">
        <v>0</v>
      </c>
      <c r="H9" s="3"/>
      <c r="I9" s="2">
        <f>ROUND(G9*(1 + H9/100),2)</f>
        <v>0</v>
      </c>
      <c r="J9" s="2">
        <f>ROUND(F9*I9,2)</f>
        <v>0</v>
      </c>
    </row>
    <row r="10" spans="1:10" ht="55.35" customHeight="1" x14ac:dyDescent="0.25">
      <c r="A10" s="1" t="s">
        <v>30</v>
      </c>
      <c r="B10" s="1" t="s">
        <v>17</v>
      </c>
      <c r="C10" s="1" t="s">
        <v>31</v>
      </c>
      <c r="D10" s="1" t="s">
        <v>32</v>
      </c>
      <c r="E10" s="1" t="s">
        <v>33</v>
      </c>
      <c r="F10" s="2">
        <v>5</v>
      </c>
      <c r="G10" s="3">
        <v>0</v>
      </c>
      <c r="H10" s="3"/>
      <c r="I10" s="2">
        <f>ROUND(G10*(1 + H10/100),2)</f>
        <v>0</v>
      </c>
      <c r="J10" s="2">
        <f>ROUND(F10*I10,2)</f>
        <v>0</v>
      </c>
    </row>
    <row r="11" spans="1:10" x14ac:dyDescent="0.25">
      <c r="A11" s="1" t="s">
        <v>34</v>
      </c>
      <c r="B11" s="1"/>
      <c r="C11" s="1"/>
      <c r="D11" s="1" t="s">
        <v>35</v>
      </c>
    </row>
    <row r="12" spans="1:10" ht="34.700000000000003" customHeight="1" x14ac:dyDescent="0.25">
      <c r="A12" s="1" t="s">
        <v>36</v>
      </c>
      <c r="B12" s="1" t="s">
        <v>37</v>
      </c>
      <c r="C12" s="1" t="s">
        <v>38</v>
      </c>
      <c r="D12" s="1" t="s">
        <v>39</v>
      </c>
      <c r="E12" s="1" t="s">
        <v>40</v>
      </c>
      <c r="F12" s="2">
        <v>91.05</v>
      </c>
      <c r="G12" s="3">
        <v>0</v>
      </c>
      <c r="H12" s="3"/>
      <c r="I12" s="2">
        <f t="shared" ref="I12:I29" si="0">ROUND(G12*(1 + H12/100),2)</f>
        <v>0</v>
      </c>
      <c r="J12" s="2">
        <f t="shared" ref="J12:J29" si="1">ROUND(F12*I12,2)</f>
        <v>0</v>
      </c>
    </row>
    <row r="13" spans="1:10" ht="23.85" customHeight="1" x14ac:dyDescent="0.25">
      <c r="A13" s="1" t="s">
        <v>41</v>
      </c>
      <c r="B13" s="1" t="s">
        <v>17</v>
      </c>
      <c r="C13" s="1" t="s">
        <v>42</v>
      </c>
      <c r="D13" s="1" t="s">
        <v>43</v>
      </c>
      <c r="E13" s="1" t="s">
        <v>40</v>
      </c>
      <c r="F13" s="2">
        <v>37.75</v>
      </c>
      <c r="G13" s="3">
        <v>0</v>
      </c>
      <c r="H13" s="3"/>
      <c r="I13" s="2">
        <f t="shared" si="0"/>
        <v>0</v>
      </c>
      <c r="J13" s="2">
        <f t="shared" si="1"/>
        <v>0</v>
      </c>
    </row>
    <row r="14" spans="1:10" ht="27.95" customHeight="1" x14ac:dyDescent="0.25">
      <c r="A14" s="1" t="s">
        <v>44</v>
      </c>
      <c r="B14" s="1" t="s">
        <v>17</v>
      </c>
      <c r="C14" s="1" t="s">
        <v>45</v>
      </c>
      <c r="D14" s="1" t="s">
        <v>46</v>
      </c>
      <c r="E14" s="1" t="s">
        <v>40</v>
      </c>
      <c r="F14" s="2">
        <v>47.7</v>
      </c>
      <c r="G14" s="3">
        <v>0</v>
      </c>
      <c r="H14" s="3"/>
      <c r="I14" s="2">
        <f t="shared" si="0"/>
        <v>0</v>
      </c>
      <c r="J14" s="2">
        <f t="shared" si="1"/>
        <v>0</v>
      </c>
    </row>
    <row r="15" spans="1:10" ht="21.6" customHeight="1" x14ac:dyDescent="0.25">
      <c r="A15" s="1" t="s">
        <v>47</v>
      </c>
      <c r="B15" s="1" t="s">
        <v>17</v>
      </c>
      <c r="C15" s="1" t="s">
        <v>45</v>
      </c>
      <c r="D15" s="1" t="s">
        <v>48</v>
      </c>
      <c r="E15" s="1" t="s">
        <v>40</v>
      </c>
      <c r="F15" s="2">
        <v>17</v>
      </c>
      <c r="G15" s="3">
        <v>0</v>
      </c>
      <c r="H15" s="3"/>
      <c r="I15" s="2">
        <f t="shared" si="0"/>
        <v>0</v>
      </c>
      <c r="J15" s="2">
        <f t="shared" si="1"/>
        <v>0</v>
      </c>
    </row>
    <row r="16" spans="1:10" ht="34.15" customHeight="1" x14ac:dyDescent="0.25">
      <c r="A16" s="1" t="s">
        <v>49</v>
      </c>
      <c r="B16" s="1" t="s">
        <v>17</v>
      </c>
      <c r="C16" s="1" t="s">
        <v>50</v>
      </c>
      <c r="D16" s="1" t="s">
        <v>51</v>
      </c>
      <c r="E16" s="1" t="s">
        <v>20</v>
      </c>
      <c r="F16" s="2">
        <v>18</v>
      </c>
      <c r="G16" s="3">
        <v>0</v>
      </c>
      <c r="H16" s="3"/>
      <c r="I16" s="2">
        <f t="shared" si="0"/>
        <v>0</v>
      </c>
      <c r="J16" s="2">
        <f t="shared" si="1"/>
        <v>0</v>
      </c>
    </row>
    <row r="17" spans="1:10" ht="36" customHeight="1" x14ac:dyDescent="0.25">
      <c r="A17" s="1" t="s">
        <v>52</v>
      </c>
      <c r="B17" s="1" t="s">
        <v>17</v>
      </c>
      <c r="C17" s="1" t="s">
        <v>53</v>
      </c>
      <c r="D17" s="1" t="s">
        <v>54</v>
      </c>
      <c r="E17" s="1" t="s">
        <v>20</v>
      </c>
      <c r="F17" s="2">
        <v>7</v>
      </c>
      <c r="G17" s="3">
        <v>0</v>
      </c>
      <c r="H17" s="3"/>
      <c r="I17" s="2">
        <f t="shared" si="0"/>
        <v>0</v>
      </c>
      <c r="J17" s="2">
        <f t="shared" si="1"/>
        <v>0</v>
      </c>
    </row>
    <row r="18" spans="1:10" ht="34.700000000000003" customHeight="1" x14ac:dyDescent="0.25">
      <c r="A18" s="1" t="s">
        <v>55</v>
      </c>
      <c r="B18" s="1" t="s">
        <v>17</v>
      </c>
      <c r="C18" s="1" t="s">
        <v>56</v>
      </c>
      <c r="D18" s="1" t="s">
        <v>57</v>
      </c>
      <c r="E18" s="1" t="s">
        <v>20</v>
      </c>
      <c r="F18" s="2">
        <v>7</v>
      </c>
      <c r="G18" s="3">
        <v>0</v>
      </c>
      <c r="H18" s="3"/>
      <c r="I18" s="2">
        <f t="shared" si="0"/>
        <v>0</v>
      </c>
      <c r="J18" s="2">
        <f t="shared" si="1"/>
        <v>0</v>
      </c>
    </row>
    <row r="19" spans="1:10" ht="26.65" customHeight="1" x14ac:dyDescent="0.25">
      <c r="A19" s="1" t="s">
        <v>58</v>
      </c>
      <c r="B19" s="1" t="s">
        <v>37</v>
      </c>
      <c r="C19" s="1" t="s">
        <v>59</v>
      </c>
      <c r="D19" s="1" t="s">
        <v>60</v>
      </c>
      <c r="E19" s="1" t="s">
        <v>20</v>
      </c>
      <c r="F19" s="2">
        <v>21</v>
      </c>
      <c r="G19" s="3">
        <v>0</v>
      </c>
      <c r="H19" s="3"/>
      <c r="I19" s="2">
        <f t="shared" si="0"/>
        <v>0</v>
      </c>
      <c r="J19" s="2">
        <f t="shared" si="1"/>
        <v>0</v>
      </c>
    </row>
    <row r="20" spans="1:10" x14ac:dyDescent="0.25">
      <c r="A20" s="1" t="s">
        <v>61</v>
      </c>
      <c r="B20" s="1" t="s">
        <v>37</v>
      </c>
      <c r="C20" s="1" t="s">
        <v>62</v>
      </c>
      <c r="D20" s="1" t="s">
        <v>63</v>
      </c>
      <c r="E20" s="1" t="s">
        <v>20</v>
      </c>
      <c r="F20" s="2">
        <v>18</v>
      </c>
      <c r="G20" s="3">
        <v>0</v>
      </c>
      <c r="H20" s="3"/>
      <c r="I20" s="2">
        <f t="shared" si="0"/>
        <v>0</v>
      </c>
      <c r="J20" s="2">
        <f t="shared" si="1"/>
        <v>0</v>
      </c>
    </row>
    <row r="21" spans="1:10" x14ac:dyDescent="0.25">
      <c r="A21" s="1" t="s">
        <v>64</v>
      </c>
      <c r="B21" s="1" t="s">
        <v>17</v>
      </c>
      <c r="C21" s="1" t="s">
        <v>65</v>
      </c>
      <c r="D21" s="1" t="s">
        <v>66</v>
      </c>
      <c r="E21" s="1" t="s">
        <v>20</v>
      </c>
      <c r="F21" s="2">
        <v>1</v>
      </c>
      <c r="G21" s="3">
        <v>0</v>
      </c>
      <c r="H21" s="3"/>
      <c r="I21" s="2">
        <f t="shared" si="0"/>
        <v>0</v>
      </c>
      <c r="J21" s="2">
        <f t="shared" si="1"/>
        <v>0</v>
      </c>
    </row>
    <row r="22" spans="1:10" x14ac:dyDescent="0.25">
      <c r="A22" s="1" t="s">
        <v>67</v>
      </c>
      <c r="B22" s="1" t="s">
        <v>37</v>
      </c>
      <c r="C22" s="1" t="s">
        <v>68</v>
      </c>
      <c r="D22" s="1" t="s">
        <v>69</v>
      </c>
      <c r="E22" s="1" t="s">
        <v>29</v>
      </c>
      <c r="F22" s="2">
        <v>15.33</v>
      </c>
      <c r="G22" s="3">
        <v>0</v>
      </c>
      <c r="H22" s="3"/>
      <c r="I22" s="2">
        <f t="shared" si="0"/>
        <v>0</v>
      </c>
      <c r="J22" s="2">
        <f t="shared" si="1"/>
        <v>0</v>
      </c>
    </row>
    <row r="23" spans="1:10" ht="33.4" customHeight="1" x14ac:dyDescent="0.25">
      <c r="A23" s="1" t="s">
        <v>70</v>
      </c>
      <c r="B23" s="1" t="s">
        <v>17</v>
      </c>
      <c r="C23" s="1" t="s">
        <v>71</v>
      </c>
      <c r="D23" s="1" t="s">
        <v>72</v>
      </c>
      <c r="E23" s="1" t="s">
        <v>29</v>
      </c>
      <c r="F23" s="2">
        <v>7.5</v>
      </c>
      <c r="G23" s="3">
        <v>0</v>
      </c>
      <c r="H23" s="3"/>
      <c r="I23" s="2">
        <f t="shared" si="0"/>
        <v>0</v>
      </c>
      <c r="J23" s="2">
        <f t="shared" si="1"/>
        <v>0</v>
      </c>
    </row>
    <row r="24" spans="1:10" ht="39.6" customHeight="1" x14ac:dyDescent="0.25">
      <c r="A24" s="1" t="s">
        <v>73</v>
      </c>
      <c r="B24" s="1" t="s">
        <v>37</v>
      </c>
      <c r="C24" s="1" t="s">
        <v>74</v>
      </c>
      <c r="D24" s="1" t="s">
        <v>75</v>
      </c>
      <c r="E24" s="1" t="s">
        <v>29</v>
      </c>
      <c r="F24" s="2">
        <v>22.62</v>
      </c>
      <c r="G24" s="3">
        <v>0</v>
      </c>
      <c r="H24" s="3"/>
      <c r="I24" s="2">
        <f t="shared" si="0"/>
        <v>0</v>
      </c>
      <c r="J24" s="2">
        <f t="shared" si="1"/>
        <v>0</v>
      </c>
    </row>
    <row r="25" spans="1:10" ht="39.6" customHeight="1" x14ac:dyDescent="0.25">
      <c r="A25" s="1" t="s">
        <v>76</v>
      </c>
      <c r="B25" s="1" t="s">
        <v>17</v>
      </c>
      <c r="C25" s="1" t="s">
        <v>77</v>
      </c>
      <c r="D25" s="1" t="s">
        <v>78</v>
      </c>
      <c r="E25" s="1" t="s">
        <v>20</v>
      </c>
      <c r="F25" s="2">
        <v>4</v>
      </c>
      <c r="G25" s="3">
        <v>0</v>
      </c>
      <c r="H25" s="3"/>
      <c r="I25" s="2">
        <f t="shared" si="0"/>
        <v>0</v>
      </c>
      <c r="J25" s="2">
        <f t="shared" si="1"/>
        <v>0</v>
      </c>
    </row>
    <row r="26" spans="1:10" ht="27" customHeight="1" x14ac:dyDescent="0.25">
      <c r="A26" s="1" t="s">
        <v>79</v>
      </c>
      <c r="B26" s="1" t="s">
        <v>37</v>
      </c>
      <c r="C26" s="1" t="s">
        <v>80</v>
      </c>
      <c r="D26" s="1" t="s">
        <v>81</v>
      </c>
      <c r="E26" s="1" t="s">
        <v>29</v>
      </c>
      <c r="F26" s="2">
        <v>13.42</v>
      </c>
      <c r="G26" s="3">
        <v>0</v>
      </c>
      <c r="H26" s="3"/>
      <c r="I26" s="2">
        <f t="shared" si="0"/>
        <v>0</v>
      </c>
      <c r="J26" s="2">
        <f t="shared" si="1"/>
        <v>0</v>
      </c>
    </row>
    <row r="27" spans="1:10" ht="29.25" customHeight="1" x14ac:dyDescent="0.25">
      <c r="A27" s="1" t="s">
        <v>82</v>
      </c>
      <c r="B27" s="1" t="s">
        <v>17</v>
      </c>
      <c r="C27" s="1" t="s">
        <v>83</v>
      </c>
      <c r="D27" s="1" t="s">
        <v>84</v>
      </c>
      <c r="E27" s="1" t="s">
        <v>85</v>
      </c>
      <c r="F27" s="2">
        <v>4.95</v>
      </c>
      <c r="G27" s="3">
        <v>0</v>
      </c>
      <c r="H27" s="3"/>
      <c r="I27" s="2">
        <f t="shared" si="0"/>
        <v>0</v>
      </c>
      <c r="J27" s="2">
        <f t="shared" si="1"/>
        <v>0</v>
      </c>
    </row>
    <row r="28" spans="1:10" ht="55.35" customHeight="1" x14ac:dyDescent="0.25">
      <c r="A28" s="1" t="s">
        <v>86</v>
      </c>
      <c r="B28" s="1" t="s">
        <v>87</v>
      </c>
      <c r="C28" s="1" t="s">
        <v>88</v>
      </c>
      <c r="D28" s="1" t="s">
        <v>89</v>
      </c>
      <c r="E28" s="1" t="s">
        <v>20</v>
      </c>
      <c r="F28" s="2">
        <v>2</v>
      </c>
      <c r="G28" s="3">
        <v>0</v>
      </c>
      <c r="H28" s="3"/>
      <c r="I28" s="2">
        <f t="shared" si="0"/>
        <v>0</v>
      </c>
      <c r="J28" s="2">
        <f t="shared" si="1"/>
        <v>0</v>
      </c>
    </row>
    <row r="29" spans="1:10" ht="41.85" customHeight="1" x14ac:dyDescent="0.25">
      <c r="A29" s="1" t="s">
        <v>90</v>
      </c>
      <c r="B29" s="1" t="s">
        <v>17</v>
      </c>
      <c r="C29" s="1" t="s">
        <v>91</v>
      </c>
      <c r="D29" s="1" t="s">
        <v>92</v>
      </c>
      <c r="E29" s="1" t="s">
        <v>93</v>
      </c>
      <c r="F29" s="2">
        <v>175</v>
      </c>
      <c r="G29" s="3">
        <v>0</v>
      </c>
      <c r="H29" s="3"/>
      <c r="I29" s="2">
        <f t="shared" si="0"/>
        <v>0</v>
      </c>
      <c r="J29" s="2">
        <f t="shared" si="1"/>
        <v>0</v>
      </c>
    </row>
    <row r="30" spans="1:10" x14ac:dyDescent="0.25">
      <c r="A30" s="1" t="s">
        <v>94</v>
      </c>
      <c r="B30" s="1"/>
      <c r="C30" s="1"/>
      <c r="D30" s="1" t="s">
        <v>95</v>
      </c>
    </row>
    <row r="31" spans="1:10" x14ac:dyDescent="0.25">
      <c r="A31" s="1" t="s">
        <v>96</v>
      </c>
      <c r="B31" s="1"/>
      <c r="C31" s="1"/>
      <c r="D31" s="1" t="s">
        <v>97</v>
      </c>
    </row>
    <row r="32" spans="1:10" ht="68.45" customHeight="1" x14ac:dyDescent="0.25">
      <c r="A32" s="1" t="s">
        <v>98</v>
      </c>
      <c r="B32" s="1" t="s">
        <v>37</v>
      </c>
      <c r="C32" s="1" t="s">
        <v>99</v>
      </c>
      <c r="D32" s="1" t="s">
        <v>100</v>
      </c>
      <c r="E32" s="1" t="s">
        <v>29</v>
      </c>
      <c r="F32" s="2">
        <v>17.25</v>
      </c>
      <c r="G32" s="3">
        <v>0</v>
      </c>
      <c r="H32" s="3"/>
      <c r="I32" s="2">
        <f t="shared" ref="I32:I37" si="2">ROUND(G32*(1 + H32/100),2)</f>
        <v>0</v>
      </c>
      <c r="J32" s="2">
        <f t="shared" ref="J32:J37" si="3">ROUND(F32*I32,2)</f>
        <v>0</v>
      </c>
    </row>
    <row r="33" spans="1:10" ht="68.849999999999994" customHeight="1" x14ac:dyDescent="0.25">
      <c r="A33" s="1" t="s">
        <v>101</v>
      </c>
      <c r="B33" s="1" t="s">
        <v>37</v>
      </c>
      <c r="C33" s="1" t="s">
        <v>102</v>
      </c>
      <c r="D33" s="1" t="s">
        <v>103</v>
      </c>
      <c r="E33" s="1" t="s">
        <v>29</v>
      </c>
      <c r="F33" s="2">
        <v>34.5</v>
      </c>
      <c r="G33" s="3">
        <v>0</v>
      </c>
      <c r="H33" s="3"/>
      <c r="I33" s="2">
        <f t="shared" si="2"/>
        <v>0</v>
      </c>
      <c r="J33" s="2">
        <f t="shared" si="3"/>
        <v>0</v>
      </c>
    </row>
    <row r="34" spans="1:10" ht="94.9" customHeight="1" x14ac:dyDescent="0.25">
      <c r="A34" s="1" t="s">
        <v>104</v>
      </c>
      <c r="B34" s="1" t="s">
        <v>37</v>
      </c>
      <c r="C34" s="1" t="s">
        <v>105</v>
      </c>
      <c r="D34" s="1" t="s">
        <v>106</v>
      </c>
      <c r="E34" s="1" t="s">
        <v>29</v>
      </c>
      <c r="F34" s="2">
        <v>34.5</v>
      </c>
      <c r="G34" s="3">
        <v>0</v>
      </c>
      <c r="H34" s="3"/>
      <c r="I34" s="2">
        <f t="shared" si="2"/>
        <v>0</v>
      </c>
      <c r="J34" s="2">
        <f t="shared" si="3"/>
        <v>0</v>
      </c>
    </row>
    <row r="35" spans="1:10" ht="218.65" customHeight="1" x14ac:dyDescent="0.25">
      <c r="A35" s="1" t="s">
        <v>107</v>
      </c>
      <c r="B35" s="1" t="s">
        <v>17</v>
      </c>
      <c r="C35" s="1" t="s">
        <v>108</v>
      </c>
      <c r="D35" s="1" t="s">
        <v>109</v>
      </c>
      <c r="E35" s="1" t="s">
        <v>29</v>
      </c>
      <c r="F35" s="2">
        <v>22.62</v>
      </c>
      <c r="G35" s="3">
        <v>0</v>
      </c>
      <c r="H35" s="3"/>
      <c r="I35" s="2">
        <f t="shared" si="2"/>
        <v>0</v>
      </c>
      <c r="J35" s="2">
        <f t="shared" si="3"/>
        <v>0</v>
      </c>
    </row>
    <row r="36" spans="1:10" ht="27" customHeight="1" x14ac:dyDescent="0.25">
      <c r="A36" s="1" t="s">
        <v>110</v>
      </c>
      <c r="B36" s="1" t="s">
        <v>37</v>
      </c>
      <c r="C36" s="1" t="s">
        <v>111</v>
      </c>
      <c r="D36" s="1" t="s">
        <v>112</v>
      </c>
      <c r="E36" s="1" t="s">
        <v>40</v>
      </c>
      <c r="F36" s="2">
        <v>21.8</v>
      </c>
      <c r="G36" s="3">
        <v>0</v>
      </c>
      <c r="H36" s="3"/>
      <c r="I36" s="2">
        <f t="shared" si="2"/>
        <v>0</v>
      </c>
      <c r="J36" s="2">
        <f t="shared" si="3"/>
        <v>0</v>
      </c>
    </row>
    <row r="37" spans="1:10" ht="130.9" customHeight="1" x14ac:dyDescent="0.25">
      <c r="A37" s="1" t="s">
        <v>113</v>
      </c>
      <c r="B37" s="1" t="s">
        <v>87</v>
      </c>
      <c r="C37" s="1" t="s">
        <v>114</v>
      </c>
      <c r="D37" s="1" t="s">
        <v>115</v>
      </c>
      <c r="E37" s="1" t="s">
        <v>116</v>
      </c>
      <c r="F37" s="2">
        <v>17.97</v>
      </c>
      <c r="G37" s="3">
        <v>0</v>
      </c>
      <c r="H37" s="3"/>
      <c r="I37" s="2">
        <f t="shared" si="2"/>
        <v>0</v>
      </c>
      <c r="J37" s="2">
        <f t="shared" si="3"/>
        <v>0</v>
      </c>
    </row>
    <row r="38" spans="1:10" x14ac:dyDescent="0.25">
      <c r="A38" s="1" t="s">
        <v>117</v>
      </c>
      <c r="B38" s="1"/>
      <c r="C38" s="1"/>
      <c r="D38" s="1" t="s">
        <v>118</v>
      </c>
    </row>
    <row r="39" spans="1:10" ht="35.1" customHeight="1" x14ac:dyDescent="0.25">
      <c r="A39" s="1" t="s">
        <v>119</v>
      </c>
      <c r="B39" s="1" t="s">
        <v>17</v>
      </c>
      <c r="C39" s="1" t="s">
        <v>120</v>
      </c>
      <c r="D39" s="1" t="s">
        <v>121</v>
      </c>
      <c r="E39" s="1" t="s">
        <v>29</v>
      </c>
      <c r="F39" s="2">
        <v>77.739999999999995</v>
      </c>
      <c r="G39" s="3">
        <v>0</v>
      </c>
      <c r="H39" s="3"/>
      <c r="I39" s="2">
        <f t="shared" ref="I39:I50" si="4">ROUND(G39*(1 + H39/100),2)</f>
        <v>0</v>
      </c>
      <c r="J39" s="2">
        <f t="shared" ref="J39:J50" si="5">ROUND(F39*I39,2)</f>
        <v>0</v>
      </c>
    </row>
    <row r="40" spans="1:10" ht="94.9" customHeight="1" x14ac:dyDescent="0.25">
      <c r="A40" s="1" t="s">
        <v>122</v>
      </c>
      <c r="B40" s="1" t="s">
        <v>17</v>
      </c>
      <c r="C40" s="1" t="s">
        <v>123</v>
      </c>
      <c r="D40" s="1" t="s">
        <v>124</v>
      </c>
      <c r="E40" s="1" t="s">
        <v>29</v>
      </c>
      <c r="F40" s="2">
        <v>46.64</v>
      </c>
      <c r="G40" s="3">
        <v>0</v>
      </c>
      <c r="H40" s="3"/>
      <c r="I40" s="2">
        <f t="shared" si="4"/>
        <v>0</v>
      </c>
      <c r="J40" s="2">
        <f t="shared" si="5"/>
        <v>0</v>
      </c>
    </row>
    <row r="41" spans="1:10" ht="73.900000000000006" customHeight="1" x14ac:dyDescent="0.25">
      <c r="A41" s="1" t="s">
        <v>125</v>
      </c>
      <c r="B41" s="1" t="s">
        <v>17</v>
      </c>
      <c r="C41" s="1" t="s">
        <v>126</v>
      </c>
      <c r="D41" s="1" t="s">
        <v>127</v>
      </c>
      <c r="E41" s="1" t="s">
        <v>29</v>
      </c>
      <c r="F41" s="2">
        <v>31.1</v>
      </c>
      <c r="G41" s="3">
        <v>0</v>
      </c>
      <c r="H41" s="3"/>
      <c r="I41" s="2">
        <f t="shared" si="4"/>
        <v>0</v>
      </c>
      <c r="J41" s="2">
        <f t="shared" si="5"/>
        <v>0</v>
      </c>
    </row>
    <row r="42" spans="1:10" ht="47.25" customHeight="1" x14ac:dyDescent="0.25">
      <c r="A42" s="1" t="s">
        <v>128</v>
      </c>
      <c r="B42" s="1" t="s">
        <v>87</v>
      </c>
      <c r="C42" s="1" t="s">
        <v>129</v>
      </c>
      <c r="D42" s="1" t="s">
        <v>130</v>
      </c>
      <c r="E42" s="1" t="s">
        <v>116</v>
      </c>
      <c r="F42" s="2">
        <v>107</v>
      </c>
      <c r="G42" s="3">
        <v>0</v>
      </c>
      <c r="H42" s="3"/>
      <c r="I42" s="2">
        <f t="shared" si="4"/>
        <v>0</v>
      </c>
      <c r="J42" s="2">
        <f t="shared" si="5"/>
        <v>0</v>
      </c>
    </row>
    <row r="43" spans="1:10" ht="21.2" customHeight="1" x14ac:dyDescent="0.25">
      <c r="A43" s="1" t="s">
        <v>131</v>
      </c>
      <c r="B43" s="1" t="s">
        <v>37</v>
      </c>
      <c r="C43" s="1" t="s">
        <v>132</v>
      </c>
      <c r="D43" s="1" t="s">
        <v>133</v>
      </c>
      <c r="E43" s="1" t="s">
        <v>40</v>
      </c>
      <c r="F43" s="2">
        <v>65.680000000000007</v>
      </c>
      <c r="G43" s="3">
        <v>0</v>
      </c>
      <c r="H43" s="3"/>
      <c r="I43" s="2">
        <f t="shared" si="4"/>
        <v>0</v>
      </c>
      <c r="J43" s="2">
        <f t="shared" si="5"/>
        <v>0</v>
      </c>
    </row>
    <row r="44" spans="1:10" ht="29.65" customHeight="1" x14ac:dyDescent="0.25">
      <c r="A44" s="1" t="s">
        <v>134</v>
      </c>
      <c r="B44" s="1" t="s">
        <v>17</v>
      </c>
      <c r="C44" s="1" t="s">
        <v>135</v>
      </c>
      <c r="D44" s="1" t="s">
        <v>136</v>
      </c>
      <c r="E44" s="1" t="s">
        <v>40</v>
      </c>
      <c r="F44" s="2">
        <v>50.1</v>
      </c>
      <c r="G44" s="3">
        <v>0</v>
      </c>
      <c r="H44" s="3"/>
      <c r="I44" s="2">
        <f t="shared" si="4"/>
        <v>0</v>
      </c>
      <c r="J44" s="2">
        <f t="shared" si="5"/>
        <v>0</v>
      </c>
    </row>
    <row r="45" spans="1:10" ht="30.2" customHeight="1" x14ac:dyDescent="0.25">
      <c r="A45" s="1" t="s">
        <v>137</v>
      </c>
      <c r="B45" s="1" t="s">
        <v>17</v>
      </c>
      <c r="C45" s="1" t="s">
        <v>138</v>
      </c>
      <c r="D45" s="1" t="s">
        <v>139</v>
      </c>
      <c r="E45" s="1" t="s">
        <v>40</v>
      </c>
      <c r="F45" s="2">
        <v>1.8</v>
      </c>
      <c r="G45" s="3">
        <v>0</v>
      </c>
      <c r="H45" s="3"/>
      <c r="I45" s="2">
        <f t="shared" si="4"/>
        <v>0</v>
      </c>
      <c r="J45" s="2">
        <f t="shared" si="5"/>
        <v>0</v>
      </c>
    </row>
    <row r="46" spans="1:10" ht="122.85" customHeight="1" x14ac:dyDescent="0.25">
      <c r="A46" s="1" t="s">
        <v>140</v>
      </c>
      <c r="B46" s="1" t="s">
        <v>17</v>
      </c>
      <c r="C46" s="1" t="s">
        <v>141</v>
      </c>
      <c r="D46" s="1" t="s">
        <v>142</v>
      </c>
      <c r="E46" s="1" t="s">
        <v>40</v>
      </c>
      <c r="F46" s="2">
        <v>40.78</v>
      </c>
      <c r="G46" s="3">
        <v>0</v>
      </c>
      <c r="H46" s="3"/>
      <c r="I46" s="2">
        <f t="shared" si="4"/>
        <v>0</v>
      </c>
      <c r="J46" s="2">
        <f t="shared" si="5"/>
        <v>0</v>
      </c>
    </row>
    <row r="47" spans="1:10" ht="124.7" customHeight="1" x14ac:dyDescent="0.25">
      <c r="A47" s="1" t="s">
        <v>143</v>
      </c>
      <c r="B47" s="1" t="s">
        <v>17</v>
      </c>
      <c r="C47" s="1" t="s">
        <v>144</v>
      </c>
      <c r="D47" s="1" t="s">
        <v>145</v>
      </c>
      <c r="E47" s="1" t="s">
        <v>40</v>
      </c>
      <c r="F47" s="2">
        <v>1.85</v>
      </c>
      <c r="G47" s="3">
        <v>0</v>
      </c>
      <c r="H47" s="3"/>
      <c r="I47" s="2">
        <f t="shared" si="4"/>
        <v>0</v>
      </c>
      <c r="J47" s="2">
        <f t="shared" si="5"/>
        <v>0</v>
      </c>
    </row>
    <row r="48" spans="1:10" ht="83.25" customHeight="1" x14ac:dyDescent="0.25">
      <c r="A48" s="1" t="s">
        <v>146</v>
      </c>
      <c r="B48" s="1" t="s">
        <v>17</v>
      </c>
      <c r="C48" s="1" t="s">
        <v>147</v>
      </c>
      <c r="D48" s="1" t="s">
        <v>148</v>
      </c>
      <c r="E48" s="1" t="s">
        <v>149</v>
      </c>
      <c r="F48" s="2">
        <v>1</v>
      </c>
      <c r="G48" s="3">
        <v>0</v>
      </c>
      <c r="H48" s="3"/>
      <c r="I48" s="2">
        <f t="shared" si="4"/>
        <v>0</v>
      </c>
      <c r="J48" s="2">
        <f t="shared" si="5"/>
        <v>0</v>
      </c>
    </row>
    <row r="49" spans="1:10" ht="38.25" customHeight="1" x14ac:dyDescent="0.25">
      <c r="A49" s="1" t="s">
        <v>150</v>
      </c>
      <c r="B49" s="1" t="s">
        <v>37</v>
      </c>
      <c r="C49" s="1" t="s">
        <v>151</v>
      </c>
      <c r="D49" s="1" t="s">
        <v>152</v>
      </c>
      <c r="E49" s="1" t="s">
        <v>29</v>
      </c>
      <c r="F49" s="2">
        <v>1.68</v>
      </c>
      <c r="G49" s="3">
        <v>0</v>
      </c>
      <c r="H49" s="3"/>
      <c r="I49" s="2">
        <f t="shared" si="4"/>
        <v>0</v>
      </c>
      <c r="J49" s="2">
        <f t="shared" si="5"/>
        <v>0</v>
      </c>
    </row>
    <row r="50" spans="1:10" ht="34.700000000000003" customHeight="1" x14ac:dyDescent="0.25">
      <c r="A50" s="1" t="s">
        <v>153</v>
      </c>
      <c r="B50" s="1" t="s">
        <v>17</v>
      </c>
      <c r="C50" s="1" t="s">
        <v>154</v>
      </c>
      <c r="D50" s="1" t="s">
        <v>155</v>
      </c>
      <c r="E50" s="1" t="s">
        <v>29</v>
      </c>
      <c r="F50" s="2">
        <v>7.5</v>
      </c>
      <c r="G50" s="3">
        <v>0</v>
      </c>
      <c r="H50" s="3"/>
      <c r="I50" s="2">
        <f t="shared" si="4"/>
        <v>0</v>
      </c>
      <c r="J50" s="2">
        <f t="shared" si="5"/>
        <v>0</v>
      </c>
    </row>
    <row r="51" spans="1:10" x14ac:dyDescent="0.25">
      <c r="A51" s="1" t="s">
        <v>156</v>
      </c>
      <c r="B51" s="1"/>
      <c r="C51" s="1"/>
      <c r="D51" s="1" t="s">
        <v>157</v>
      </c>
    </row>
    <row r="52" spans="1:10" ht="28.35" customHeight="1" x14ac:dyDescent="0.25">
      <c r="A52" s="1" t="s">
        <v>158</v>
      </c>
      <c r="B52" s="1" t="s">
        <v>37</v>
      </c>
      <c r="C52" s="1" t="s">
        <v>159</v>
      </c>
      <c r="D52" s="1" t="s">
        <v>160</v>
      </c>
      <c r="E52" s="1" t="s">
        <v>29</v>
      </c>
      <c r="F52" s="2">
        <v>14.18</v>
      </c>
      <c r="G52" s="3">
        <v>0</v>
      </c>
      <c r="H52" s="3"/>
      <c r="I52" s="2">
        <f>ROUND(G52*(1 + H52/100),2)</f>
        <v>0</v>
      </c>
      <c r="J52" s="2">
        <f>ROUND(F52*I52,2)</f>
        <v>0</v>
      </c>
    </row>
    <row r="53" spans="1:10" ht="43.7" customHeight="1" x14ac:dyDescent="0.25">
      <c r="A53" s="1" t="s">
        <v>161</v>
      </c>
      <c r="B53" s="1" t="s">
        <v>37</v>
      </c>
      <c r="C53" s="1" t="s">
        <v>162</v>
      </c>
      <c r="D53" s="1" t="s">
        <v>163</v>
      </c>
      <c r="E53" s="1" t="s">
        <v>29</v>
      </c>
      <c r="F53" s="2">
        <v>14.18</v>
      </c>
      <c r="G53" s="3">
        <v>0</v>
      </c>
      <c r="H53" s="3"/>
      <c r="I53" s="2">
        <f>ROUND(G53*(1 + H53/100),2)</f>
        <v>0</v>
      </c>
      <c r="J53" s="2">
        <f>ROUND(F53*I53,2)</f>
        <v>0</v>
      </c>
    </row>
    <row r="54" spans="1:10" ht="81" customHeight="1" x14ac:dyDescent="0.25">
      <c r="A54" s="1" t="s">
        <v>164</v>
      </c>
      <c r="B54" s="1" t="s">
        <v>87</v>
      </c>
      <c r="C54" s="1" t="s">
        <v>165</v>
      </c>
      <c r="D54" s="1" t="s">
        <v>166</v>
      </c>
      <c r="E54" s="1" t="s">
        <v>116</v>
      </c>
      <c r="F54" s="2">
        <v>2</v>
      </c>
      <c r="G54" s="3">
        <v>0</v>
      </c>
      <c r="H54" s="3"/>
      <c r="I54" s="2">
        <f>ROUND(G54*(1 + H54/100),2)</f>
        <v>0</v>
      </c>
      <c r="J54" s="2">
        <f>ROUND(F54*I54,2)</f>
        <v>0</v>
      </c>
    </row>
    <row r="55" spans="1:10" ht="79.7" customHeight="1" x14ac:dyDescent="0.25">
      <c r="A55" s="1" t="s">
        <v>167</v>
      </c>
      <c r="B55" s="1" t="s">
        <v>17</v>
      </c>
      <c r="C55" s="1" t="s">
        <v>168</v>
      </c>
      <c r="D55" s="1" t="s">
        <v>169</v>
      </c>
      <c r="E55" s="1" t="s">
        <v>40</v>
      </c>
      <c r="F55" s="2">
        <v>7.6</v>
      </c>
      <c r="G55" s="3">
        <v>0</v>
      </c>
      <c r="H55" s="3"/>
      <c r="I55" s="2">
        <f>ROUND(G55*(1 + H55/100),2)</f>
        <v>0</v>
      </c>
      <c r="J55" s="2">
        <f>ROUND(F55*I55,2)</f>
        <v>0</v>
      </c>
    </row>
    <row r="56" spans="1:10" x14ac:dyDescent="0.25">
      <c r="A56" s="1" t="s">
        <v>170</v>
      </c>
      <c r="B56" s="1"/>
      <c r="C56" s="1"/>
      <c r="D56" s="1" t="s">
        <v>171</v>
      </c>
    </row>
    <row r="57" spans="1:10" ht="19.899999999999999" customHeight="1" x14ac:dyDescent="0.25">
      <c r="A57" s="1" t="s">
        <v>172</v>
      </c>
      <c r="B57" s="1" t="s">
        <v>17</v>
      </c>
      <c r="C57" s="1" t="s">
        <v>173</v>
      </c>
      <c r="D57" s="1" t="s">
        <v>174</v>
      </c>
      <c r="E57" s="1" t="s">
        <v>29</v>
      </c>
      <c r="F57" s="2">
        <v>265.19</v>
      </c>
      <c r="G57" s="3">
        <v>0</v>
      </c>
      <c r="H57" s="3"/>
      <c r="I57" s="2">
        <f t="shared" ref="I57:I64" si="6">ROUND(G57*(1 + H57/100),2)</f>
        <v>0</v>
      </c>
      <c r="J57" s="2">
        <f t="shared" ref="J57:J64" si="7">ROUND(F57*I57,2)</f>
        <v>0</v>
      </c>
    </row>
    <row r="58" spans="1:10" ht="40.15" customHeight="1" x14ac:dyDescent="0.25">
      <c r="A58" s="1" t="s">
        <v>175</v>
      </c>
      <c r="B58" s="1" t="s">
        <v>37</v>
      </c>
      <c r="C58" s="1" t="s">
        <v>176</v>
      </c>
      <c r="D58" s="1" t="s">
        <v>177</v>
      </c>
      <c r="E58" s="1" t="s">
        <v>29</v>
      </c>
      <c r="F58" s="2">
        <v>22.62</v>
      </c>
      <c r="G58" s="3">
        <v>0</v>
      </c>
      <c r="H58" s="3"/>
      <c r="I58" s="2">
        <f t="shared" si="6"/>
        <v>0</v>
      </c>
      <c r="J58" s="2">
        <f t="shared" si="7"/>
        <v>0</v>
      </c>
    </row>
    <row r="59" spans="1:10" ht="32.85" customHeight="1" x14ac:dyDescent="0.25">
      <c r="A59" s="1" t="s">
        <v>178</v>
      </c>
      <c r="B59" s="1" t="s">
        <v>37</v>
      </c>
      <c r="C59" s="1" t="s">
        <v>179</v>
      </c>
      <c r="D59" s="1" t="s">
        <v>180</v>
      </c>
      <c r="E59" s="1" t="s">
        <v>29</v>
      </c>
      <c r="F59" s="2">
        <v>287.81</v>
      </c>
      <c r="G59" s="3">
        <v>0</v>
      </c>
      <c r="H59" s="3"/>
      <c r="I59" s="2">
        <f t="shared" si="6"/>
        <v>0</v>
      </c>
      <c r="J59" s="2">
        <f t="shared" si="7"/>
        <v>0</v>
      </c>
    </row>
    <row r="60" spans="1:10" ht="37.9" customHeight="1" x14ac:dyDescent="0.25">
      <c r="A60" s="1" t="s">
        <v>181</v>
      </c>
      <c r="B60" s="1" t="s">
        <v>37</v>
      </c>
      <c r="C60" s="1" t="s">
        <v>182</v>
      </c>
      <c r="D60" s="1" t="s">
        <v>183</v>
      </c>
      <c r="E60" s="1" t="s">
        <v>29</v>
      </c>
      <c r="F60" s="2">
        <v>287.81</v>
      </c>
      <c r="G60" s="3">
        <v>0</v>
      </c>
      <c r="H60" s="3"/>
      <c r="I60" s="2">
        <f t="shared" si="6"/>
        <v>0</v>
      </c>
      <c r="J60" s="2">
        <f t="shared" si="7"/>
        <v>0</v>
      </c>
    </row>
    <row r="61" spans="1:10" ht="22.15" customHeight="1" x14ac:dyDescent="0.25">
      <c r="A61" s="1" t="s">
        <v>184</v>
      </c>
      <c r="B61" s="1" t="s">
        <v>17</v>
      </c>
      <c r="C61" s="1" t="s">
        <v>185</v>
      </c>
      <c r="D61" s="1" t="s">
        <v>186</v>
      </c>
      <c r="E61" s="1" t="s">
        <v>29</v>
      </c>
      <c r="F61" s="2">
        <v>113.49</v>
      </c>
      <c r="G61" s="3">
        <v>0</v>
      </c>
      <c r="H61" s="3"/>
      <c r="I61" s="2">
        <f t="shared" si="6"/>
        <v>0</v>
      </c>
      <c r="J61" s="2">
        <f t="shared" si="7"/>
        <v>0</v>
      </c>
    </row>
    <row r="62" spans="1:10" ht="31.9" customHeight="1" x14ac:dyDescent="0.25">
      <c r="A62" s="1" t="s">
        <v>187</v>
      </c>
      <c r="B62" s="1" t="s">
        <v>37</v>
      </c>
      <c r="C62" s="1" t="s">
        <v>188</v>
      </c>
      <c r="D62" s="1" t="s">
        <v>189</v>
      </c>
      <c r="E62" s="1" t="s">
        <v>29</v>
      </c>
      <c r="F62" s="2">
        <v>113.49</v>
      </c>
      <c r="G62" s="3">
        <v>0</v>
      </c>
      <c r="H62" s="3"/>
      <c r="I62" s="2">
        <f t="shared" si="6"/>
        <v>0</v>
      </c>
      <c r="J62" s="2">
        <f t="shared" si="7"/>
        <v>0</v>
      </c>
    </row>
    <row r="63" spans="1:10" ht="36.4" customHeight="1" x14ac:dyDescent="0.25">
      <c r="A63" s="1" t="s">
        <v>190</v>
      </c>
      <c r="B63" s="1" t="s">
        <v>37</v>
      </c>
      <c r="C63" s="1" t="s">
        <v>191</v>
      </c>
      <c r="D63" s="1" t="s">
        <v>192</v>
      </c>
      <c r="E63" s="1" t="s">
        <v>29</v>
      </c>
      <c r="F63" s="2">
        <v>113.49</v>
      </c>
      <c r="G63" s="3">
        <v>0</v>
      </c>
      <c r="H63" s="3"/>
      <c r="I63" s="2">
        <f t="shared" si="6"/>
        <v>0</v>
      </c>
      <c r="J63" s="2">
        <f t="shared" si="7"/>
        <v>0</v>
      </c>
    </row>
    <row r="64" spans="1:10" ht="37.35" customHeight="1" x14ac:dyDescent="0.25">
      <c r="A64" s="1" t="s">
        <v>193</v>
      </c>
      <c r="B64" s="1" t="s">
        <v>87</v>
      </c>
      <c r="C64" s="1" t="s">
        <v>194</v>
      </c>
      <c r="D64" s="1" t="s">
        <v>195</v>
      </c>
      <c r="E64" s="1" t="s">
        <v>116</v>
      </c>
      <c r="F64" s="2">
        <v>7.75</v>
      </c>
      <c r="G64" s="3">
        <v>0</v>
      </c>
      <c r="H64" s="3"/>
      <c r="I64" s="2">
        <f t="shared" si="6"/>
        <v>0</v>
      </c>
      <c r="J64" s="2">
        <f t="shared" si="7"/>
        <v>0</v>
      </c>
    </row>
    <row r="65" spans="1:10" x14ac:dyDescent="0.25">
      <c r="A65" s="1" t="s">
        <v>196</v>
      </c>
      <c r="B65" s="1"/>
      <c r="C65" s="1"/>
      <c r="D65" s="1" t="s">
        <v>197</v>
      </c>
    </row>
    <row r="66" spans="1:10" ht="409.6" customHeight="1" x14ac:dyDescent="0.25">
      <c r="A66" s="1" t="s">
        <v>198</v>
      </c>
      <c r="B66" s="1" t="s">
        <v>87</v>
      </c>
      <c r="C66" s="1" t="s">
        <v>199</v>
      </c>
      <c r="D66" s="1" t="s">
        <v>200</v>
      </c>
      <c r="E66" s="1" t="s">
        <v>149</v>
      </c>
      <c r="F66" s="2">
        <v>9</v>
      </c>
      <c r="G66" s="3">
        <v>0</v>
      </c>
      <c r="H66" s="3"/>
      <c r="I66" s="2">
        <f>ROUND(G66*(1 + H66/100),2)</f>
        <v>0</v>
      </c>
      <c r="J66" s="2">
        <f>ROUND(F66*I66,2)</f>
        <v>0</v>
      </c>
    </row>
    <row r="67" spans="1:10" ht="256.14999999999998" customHeight="1" x14ac:dyDescent="0.25">
      <c r="A67" s="1" t="s">
        <v>201</v>
      </c>
      <c r="B67" s="1" t="s">
        <v>87</v>
      </c>
      <c r="C67" s="1" t="s">
        <v>202</v>
      </c>
      <c r="D67" s="1" t="s">
        <v>203</v>
      </c>
      <c r="E67" s="1" t="s">
        <v>149</v>
      </c>
      <c r="F67" s="2">
        <v>17</v>
      </c>
      <c r="G67" s="3">
        <v>0</v>
      </c>
      <c r="H67" s="3"/>
      <c r="I67" s="2">
        <f>ROUND(G67*(1 + H67/100),2)</f>
        <v>0</v>
      </c>
      <c r="J67" s="2">
        <f>ROUND(F67*I67,2)</f>
        <v>0</v>
      </c>
    </row>
    <row r="68" spans="1:10" ht="409.6" customHeight="1" x14ac:dyDescent="0.25">
      <c r="A68" s="1" t="s">
        <v>204</v>
      </c>
      <c r="B68" s="1" t="s">
        <v>87</v>
      </c>
      <c r="C68" s="1" t="s">
        <v>205</v>
      </c>
      <c r="D68" s="1" t="s">
        <v>206</v>
      </c>
      <c r="E68" s="1" t="s">
        <v>149</v>
      </c>
      <c r="F68" s="2">
        <v>18</v>
      </c>
      <c r="G68" s="3">
        <v>0</v>
      </c>
      <c r="H68" s="3"/>
      <c r="I68" s="2">
        <f>ROUND(G68*(1 + H68/100),2)</f>
        <v>0</v>
      </c>
      <c r="J68" s="2">
        <f>ROUND(F68*I68,2)</f>
        <v>0</v>
      </c>
    </row>
    <row r="69" spans="1:10" ht="409.6" customHeight="1" x14ac:dyDescent="0.25">
      <c r="A69" s="1" t="s">
        <v>207</v>
      </c>
      <c r="B69" s="1" t="s">
        <v>87</v>
      </c>
      <c r="C69" s="1" t="s">
        <v>208</v>
      </c>
      <c r="D69" s="1" t="s">
        <v>209</v>
      </c>
      <c r="E69" s="1" t="s">
        <v>149</v>
      </c>
      <c r="F69" s="2">
        <v>2</v>
      </c>
      <c r="G69" s="3">
        <v>0</v>
      </c>
      <c r="H69" s="3"/>
      <c r="I69" s="2">
        <f>ROUND(G69*(1 + H69/100),2)</f>
        <v>0</v>
      </c>
      <c r="J69" s="2">
        <f>ROUND(F69*I69,2)</f>
        <v>0</v>
      </c>
    </row>
    <row r="70" spans="1:10" ht="409.6" customHeight="1" x14ac:dyDescent="0.25">
      <c r="A70" s="1" t="s">
        <v>210</v>
      </c>
      <c r="B70" s="1" t="s">
        <v>87</v>
      </c>
      <c r="C70" s="1" t="s">
        <v>211</v>
      </c>
      <c r="D70" s="1" t="s">
        <v>212</v>
      </c>
      <c r="E70" s="1" t="s">
        <v>149</v>
      </c>
      <c r="F70" s="2">
        <v>1</v>
      </c>
      <c r="G70" s="3">
        <v>0</v>
      </c>
      <c r="H70" s="3"/>
      <c r="I70" s="2">
        <f>ROUND(G70*(1 + H70/100),2)</f>
        <v>0</v>
      </c>
      <c r="J70" s="2">
        <f>ROUND(F70*I70,2)</f>
        <v>0</v>
      </c>
    </row>
    <row r="71" spans="1:10" x14ac:dyDescent="0.25">
      <c r="A71" s="1" t="s">
        <v>213</v>
      </c>
      <c r="B71" s="1"/>
      <c r="C71" s="1"/>
      <c r="D71" s="1" t="s">
        <v>214</v>
      </c>
    </row>
    <row r="72" spans="1:10" x14ac:dyDescent="0.25">
      <c r="A72" s="1" t="s">
        <v>215</v>
      </c>
      <c r="B72" s="1"/>
      <c r="C72" s="1"/>
      <c r="D72" s="1" t="s">
        <v>216</v>
      </c>
    </row>
    <row r="73" spans="1:10" ht="88.7" customHeight="1" x14ac:dyDescent="0.25">
      <c r="A73" s="1" t="s">
        <v>217</v>
      </c>
      <c r="B73" s="1" t="s">
        <v>17</v>
      </c>
      <c r="C73" s="1" t="s">
        <v>218</v>
      </c>
      <c r="D73" s="1" t="s">
        <v>219</v>
      </c>
      <c r="E73" s="1" t="s">
        <v>20</v>
      </c>
      <c r="F73" s="2">
        <v>4</v>
      </c>
      <c r="G73" s="3">
        <v>0</v>
      </c>
      <c r="H73" s="3"/>
      <c r="I73" s="2">
        <f t="shared" ref="I73:I104" si="8">ROUND(G73*(1 + H73/100),2)</f>
        <v>0</v>
      </c>
      <c r="J73" s="2">
        <f t="shared" ref="J73:J104" si="9">ROUND(F73*I73,2)</f>
        <v>0</v>
      </c>
    </row>
    <row r="74" spans="1:10" ht="49.5" customHeight="1" x14ac:dyDescent="0.25">
      <c r="A74" s="1" t="s">
        <v>220</v>
      </c>
      <c r="B74" s="1" t="s">
        <v>17</v>
      </c>
      <c r="C74" s="1" t="s">
        <v>221</v>
      </c>
      <c r="D74" s="1" t="s">
        <v>222</v>
      </c>
      <c r="E74" s="1" t="s">
        <v>20</v>
      </c>
      <c r="F74" s="2">
        <v>1</v>
      </c>
      <c r="G74" s="3">
        <v>0</v>
      </c>
      <c r="H74" s="3"/>
      <c r="I74" s="2">
        <f t="shared" si="8"/>
        <v>0</v>
      </c>
      <c r="J74" s="2">
        <f t="shared" si="9"/>
        <v>0</v>
      </c>
    </row>
    <row r="75" spans="1:10" ht="75.599999999999994" customHeight="1" x14ac:dyDescent="0.25">
      <c r="A75" s="1" t="s">
        <v>223</v>
      </c>
      <c r="B75" s="1" t="s">
        <v>17</v>
      </c>
      <c r="C75" s="1" t="s">
        <v>224</v>
      </c>
      <c r="D75" s="1" t="s">
        <v>225</v>
      </c>
      <c r="E75" s="1" t="s">
        <v>149</v>
      </c>
      <c r="F75" s="2">
        <v>3</v>
      </c>
      <c r="G75" s="3">
        <v>0</v>
      </c>
      <c r="H75" s="3"/>
      <c r="I75" s="2">
        <f t="shared" si="8"/>
        <v>0</v>
      </c>
      <c r="J75" s="2">
        <f t="shared" si="9"/>
        <v>0</v>
      </c>
    </row>
    <row r="76" spans="1:10" ht="35.65" customHeight="1" x14ac:dyDescent="0.25">
      <c r="A76" s="1" t="s">
        <v>226</v>
      </c>
      <c r="B76" s="1" t="s">
        <v>37</v>
      </c>
      <c r="C76" s="1" t="s">
        <v>227</v>
      </c>
      <c r="D76" s="1" t="s">
        <v>228</v>
      </c>
      <c r="E76" s="1" t="s">
        <v>40</v>
      </c>
      <c r="F76" s="2">
        <v>10</v>
      </c>
      <c r="G76" s="3">
        <v>0</v>
      </c>
      <c r="H76" s="3"/>
      <c r="I76" s="2">
        <f t="shared" si="8"/>
        <v>0</v>
      </c>
      <c r="J76" s="2">
        <f t="shared" si="9"/>
        <v>0</v>
      </c>
    </row>
    <row r="77" spans="1:10" ht="66.2" customHeight="1" x14ac:dyDescent="0.25">
      <c r="A77" s="1" t="s">
        <v>229</v>
      </c>
      <c r="B77" s="1" t="s">
        <v>17</v>
      </c>
      <c r="C77" s="1" t="s">
        <v>230</v>
      </c>
      <c r="D77" s="1" t="s">
        <v>231</v>
      </c>
      <c r="E77" s="1" t="s">
        <v>40</v>
      </c>
      <c r="F77" s="2">
        <v>606</v>
      </c>
      <c r="G77" s="3">
        <v>0</v>
      </c>
      <c r="H77" s="3"/>
      <c r="I77" s="2">
        <f t="shared" si="8"/>
        <v>0</v>
      </c>
      <c r="J77" s="2">
        <f t="shared" si="9"/>
        <v>0</v>
      </c>
    </row>
    <row r="78" spans="1:10" ht="65.650000000000006" customHeight="1" x14ac:dyDescent="0.25">
      <c r="A78" s="1" t="s">
        <v>232</v>
      </c>
      <c r="B78" s="1" t="s">
        <v>17</v>
      </c>
      <c r="C78" s="1" t="s">
        <v>233</v>
      </c>
      <c r="D78" s="1" t="s">
        <v>234</v>
      </c>
      <c r="E78" s="1" t="s">
        <v>40</v>
      </c>
      <c r="F78" s="2">
        <v>894</v>
      </c>
      <c r="G78" s="3">
        <v>0</v>
      </c>
      <c r="H78" s="3"/>
      <c r="I78" s="2">
        <f t="shared" si="8"/>
        <v>0</v>
      </c>
      <c r="J78" s="2">
        <f t="shared" si="9"/>
        <v>0</v>
      </c>
    </row>
    <row r="79" spans="1:10" ht="65.650000000000006" customHeight="1" x14ac:dyDescent="0.25">
      <c r="A79" s="1" t="s">
        <v>235</v>
      </c>
      <c r="B79" s="1" t="s">
        <v>17</v>
      </c>
      <c r="C79" s="1" t="s">
        <v>236</v>
      </c>
      <c r="D79" s="1" t="s">
        <v>237</v>
      </c>
      <c r="E79" s="1" t="s">
        <v>40</v>
      </c>
      <c r="F79" s="2">
        <v>30</v>
      </c>
      <c r="G79" s="3">
        <v>0</v>
      </c>
      <c r="H79" s="3"/>
      <c r="I79" s="2">
        <f t="shared" si="8"/>
        <v>0</v>
      </c>
      <c r="J79" s="2">
        <f t="shared" si="9"/>
        <v>0</v>
      </c>
    </row>
    <row r="80" spans="1:10" ht="66.2" customHeight="1" x14ac:dyDescent="0.25">
      <c r="A80" s="1" t="s">
        <v>238</v>
      </c>
      <c r="B80" s="1" t="s">
        <v>17</v>
      </c>
      <c r="C80" s="1" t="s">
        <v>239</v>
      </c>
      <c r="D80" s="1" t="s">
        <v>240</v>
      </c>
      <c r="E80" s="1" t="s">
        <v>40</v>
      </c>
      <c r="F80" s="2">
        <v>43</v>
      </c>
      <c r="G80" s="3">
        <v>0</v>
      </c>
      <c r="H80" s="3"/>
      <c r="I80" s="2">
        <f t="shared" si="8"/>
        <v>0</v>
      </c>
      <c r="J80" s="2">
        <f t="shared" si="9"/>
        <v>0</v>
      </c>
    </row>
    <row r="81" spans="1:10" ht="66.2" customHeight="1" x14ac:dyDescent="0.25">
      <c r="A81" s="1" t="s">
        <v>241</v>
      </c>
      <c r="B81" s="1" t="s">
        <v>17</v>
      </c>
      <c r="C81" s="1" t="s">
        <v>242</v>
      </c>
      <c r="D81" s="1" t="s">
        <v>243</v>
      </c>
      <c r="E81" s="1" t="s">
        <v>40</v>
      </c>
      <c r="F81" s="2">
        <v>10</v>
      </c>
      <c r="G81" s="3">
        <v>0</v>
      </c>
      <c r="H81" s="3"/>
      <c r="I81" s="2">
        <f t="shared" si="8"/>
        <v>0</v>
      </c>
      <c r="J81" s="2">
        <f t="shared" si="9"/>
        <v>0</v>
      </c>
    </row>
    <row r="82" spans="1:10" ht="57.2" customHeight="1" x14ac:dyDescent="0.25">
      <c r="A82" s="1" t="s">
        <v>244</v>
      </c>
      <c r="B82" s="1" t="s">
        <v>37</v>
      </c>
      <c r="C82" s="1" t="s">
        <v>245</v>
      </c>
      <c r="D82" s="1" t="s">
        <v>246</v>
      </c>
      <c r="E82" s="1" t="s">
        <v>40</v>
      </c>
      <c r="F82" s="2">
        <v>275</v>
      </c>
      <c r="G82" s="3">
        <v>0</v>
      </c>
      <c r="H82" s="3"/>
      <c r="I82" s="2">
        <f t="shared" si="8"/>
        <v>0</v>
      </c>
      <c r="J82" s="2">
        <f t="shared" si="9"/>
        <v>0</v>
      </c>
    </row>
    <row r="83" spans="1:10" ht="103.9" customHeight="1" x14ac:dyDescent="0.25">
      <c r="A83" s="1" t="s">
        <v>247</v>
      </c>
      <c r="B83" s="1" t="s">
        <v>17</v>
      </c>
      <c r="C83" s="1" t="s">
        <v>248</v>
      </c>
      <c r="D83" s="1" t="s">
        <v>249</v>
      </c>
      <c r="E83" s="1" t="s">
        <v>20</v>
      </c>
      <c r="F83" s="2">
        <v>85</v>
      </c>
      <c r="G83" s="3">
        <v>0</v>
      </c>
      <c r="H83" s="3"/>
      <c r="I83" s="2">
        <f t="shared" si="8"/>
        <v>0</v>
      </c>
      <c r="J83" s="2">
        <f t="shared" si="9"/>
        <v>0</v>
      </c>
    </row>
    <row r="84" spans="1:10" ht="39.200000000000003" customHeight="1" x14ac:dyDescent="0.25">
      <c r="A84" s="1" t="s">
        <v>250</v>
      </c>
      <c r="B84" s="1" t="s">
        <v>37</v>
      </c>
      <c r="C84" s="1" t="s">
        <v>251</v>
      </c>
      <c r="D84" s="1" t="s">
        <v>252</v>
      </c>
      <c r="E84" s="1" t="s">
        <v>20</v>
      </c>
      <c r="F84" s="2">
        <v>35</v>
      </c>
      <c r="G84" s="3">
        <v>0</v>
      </c>
      <c r="H84" s="3"/>
      <c r="I84" s="2">
        <f t="shared" si="8"/>
        <v>0</v>
      </c>
      <c r="J84" s="2">
        <f t="shared" si="9"/>
        <v>0</v>
      </c>
    </row>
    <row r="85" spans="1:10" ht="47.25" customHeight="1" x14ac:dyDescent="0.25">
      <c r="A85" s="1" t="s">
        <v>253</v>
      </c>
      <c r="B85" s="1" t="s">
        <v>17</v>
      </c>
      <c r="C85" s="1" t="s">
        <v>254</v>
      </c>
      <c r="D85" s="1" t="s">
        <v>255</v>
      </c>
      <c r="E85" s="1" t="s">
        <v>20</v>
      </c>
      <c r="F85" s="2">
        <v>1</v>
      </c>
      <c r="G85" s="3">
        <v>0</v>
      </c>
      <c r="H85" s="3"/>
      <c r="I85" s="2">
        <f t="shared" si="8"/>
        <v>0</v>
      </c>
      <c r="J85" s="2">
        <f t="shared" si="9"/>
        <v>0</v>
      </c>
    </row>
    <row r="86" spans="1:10" ht="50.45" customHeight="1" x14ac:dyDescent="0.25">
      <c r="A86" s="1" t="s">
        <v>256</v>
      </c>
      <c r="B86" s="1" t="s">
        <v>37</v>
      </c>
      <c r="C86" s="1" t="s">
        <v>257</v>
      </c>
      <c r="D86" s="1" t="s">
        <v>258</v>
      </c>
      <c r="E86" s="1" t="s">
        <v>20</v>
      </c>
      <c r="F86" s="2">
        <v>15</v>
      </c>
      <c r="G86" s="3">
        <v>0</v>
      </c>
      <c r="H86" s="3"/>
      <c r="I86" s="2">
        <f t="shared" si="8"/>
        <v>0</v>
      </c>
      <c r="J86" s="2">
        <f t="shared" si="9"/>
        <v>0</v>
      </c>
    </row>
    <row r="87" spans="1:10" ht="50.85" customHeight="1" x14ac:dyDescent="0.25">
      <c r="A87" s="1" t="s">
        <v>259</v>
      </c>
      <c r="B87" s="1" t="s">
        <v>37</v>
      </c>
      <c r="C87" s="1" t="s">
        <v>260</v>
      </c>
      <c r="D87" s="1" t="s">
        <v>261</v>
      </c>
      <c r="E87" s="1" t="s">
        <v>20</v>
      </c>
      <c r="F87" s="2">
        <v>3</v>
      </c>
      <c r="G87" s="3">
        <v>0</v>
      </c>
      <c r="H87" s="3"/>
      <c r="I87" s="2">
        <f t="shared" si="8"/>
        <v>0</v>
      </c>
      <c r="J87" s="2">
        <f t="shared" si="9"/>
        <v>0</v>
      </c>
    </row>
    <row r="88" spans="1:10" ht="50.85" customHeight="1" x14ac:dyDescent="0.25">
      <c r="A88" s="1" t="s">
        <v>262</v>
      </c>
      <c r="B88" s="1" t="s">
        <v>37</v>
      </c>
      <c r="C88" s="1" t="s">
        <v>263</v>
      </c>
      <c r="D88" s="1" t="s">
        <v>264</v>
      </c>
      <c r="E88" s="1" t="s">
        <v>20</v>
      </c>
      <c r="F88" s="2">
        <v>2</v>
      </c>
      <c r="G88" s="3">
        <v>0</v>
      </c>
      <c r="H88" s="3"/>
      <c r="I88" s="2">
        <f t="shared" si="8"/>
        <v>0</v>
      </c>
      <c r="J88" s="2">
        <f t="shared" si="9"/>
        <v>0</v>
      </c>
    </row>
    <row r="89" spans="1:10" ht="55.9" customHeight="1" x14ac:dyDescent="0.25">
      <c r="A89" s="1" t="s">
        <v>265</v>
      </c>
      <c r="B89" s="1" t="s">
        <v>37</v>
      </c>
      <c r="C89" s="1" t="s">
        <v>266</v>
      </c>
      <c r="D89" s="1" t="s">
        <v>267</v>
      </c>
      <c r="E89" s="1" t="s">
        <v>20</v>
      </c>
      <c r="F89" s="2">
        <v>1</v>
      </c>
      <c r="G89" s="3">
        <v>0</v>
      </c>
      <c r="H89" s="3"/>
      <c r="I89" s="2">
        <f t="shared" si="8"/>
        <v>0</v>
      </c>
      <c r="J89" s="2">
        <f t="shared" si="9"/>
        <v>0</v>
      </c>
    </row>
    <row r="90" spans="1:10" ht="55.9" customHeight="1" x14ac:dyDescent="0.25">
      <c r="A90" s="1" t="s">
        <v>268</v>
      </c>
      <c r="B90" s="1" t="s">
        <v>37</v>
      </c>
      <c r="C90" s="1" t="s">
        <v>269</v>
      </c>
      <c r="D90" s="1" t="s">
        <v>270</v>
      </c>
      <c r="E90" s="1" t="s">
        <v>20</v>
      </c>
      <c r="F90" s="2">
        <v>9</v>
      </c>
      <c r="G90" s="3">
        <v>0</v>
      </c>
      <c r="H90" s="3"/>
      <c r="I90" s="2">
        <f t="shared" si="8"/>
        <v>0</v>
      </c>
      <c r="J90" s="2">
        <f t="shared" si="9"/>
        <v>0</v>
      </c>
    </row>
    <row r="91" spans="1:10" ht="55.9" customHeight="1" x14ac:dyDescent="0.25">
      <c r="A91" s="1" t="s">
        <v>271</v>
      </c>
      <c r="B91" s="1" t="s">
        <v>37</v>
      </c>
      <c r="C91" s="1" t="s">
        <v>272</v>
      </c>
      <c r="D91" s="1" t="s">
        <v>273</v>
      </c>
      <c r="E91" s="1" t="s">
        <v>20</v>
      </c>
      <c r="F91" s="2">
        <v>7</v>
      </c>
      <c r="G91" s="3">
        <v>0</v>
      </c>
      <c r="H91" s="3"/>
      <c r="I91" s="2">
        <f t="shared" si="8"/>
        <v>0</v>
      </c>
      <c r="J91" s="2">
        <f t="shared" si="9"/>
        <v>0</v>
      </c>
    </row>
    <row r="92" spans="1:10" ht="56.25" customHeight="1" x14ac:dyDescent="0.25">
      <c r="A92" s="1" t="s">
        <v>274</v>
      </c>
      <c r="B92" s="1" t="s">
        <v>37</v>
      </c>
      <c r="C92" s="1" t="s">
        <v>275</v>
      </c>
      <c r="D92" s="1" t="s">
        <v>276</v>
      </c>
      <c r="E92" s="1" t="s">
        <v>20</v>
      </c>
      <c r="F92" s="2">
        <v>1</v>
      </c>
      <c r="G92" s="3">
        <v>0</v>
      </c>
      <c r="H92" s="3"/>
      <c r="I92" s="2">
        <f t="shared" si="8"/>
        <v>0</v>
      </c>
      <c r="J92" s="2">
        <f t="shared" si="9"/>
        <v>0</v>
      </c>
    </row>
    <row r="93" spans="1:10" ht="56.25" customHeight="1" x14ac:dyDescent="0.25">
      <c r="A93" s="1" t="s">
        <v>277</v>
      </c>
      <c r="B93" s="1" t="s">
        <v>37</v>
      </c>
      <c r="C93" s="1" t="s">
        <v>278</v>
      </c>
      <c r="D93" s="1" t="s">
        <v>279</v>
      </c>
      <c r="E93" s="1" t="s">
        <v>20</v>
      </c>
      <c r="F93" s="2">
        <v>1</v>
      </c>
      <c r="G93" s="3">
        <v>0</v>
      </c>
      <c r="H93" s="3"/>
      <c r="I93" s="2">
        <f t="shared" si="8"/>
        <v>0</v>
      </c>
      <c r="J93" s="2">
        <f t="shared" si="9"/>
        <v>0</v>
      </c>
    </row>
    <row r="94" spans="1:10" ht="55.9" customHeight="1" x14ac:dyDescent="0.25">
      <c r="A94" s="1" t="s">
        <v>280</v>
      </c>
      <c r="B94" s="1" t="s">
        <v>37</v>
      </c>
      <c r="C94" s="1" t="s">
        <v>281</v>
      </c>
      <c r="D94" s="1" t="s">
        <v>282</v>
      </c>
      <c r="E94" s="1" t="s">
        <v>20</v>
      </c>
      <c r="F94" s="2">
        <v>1</v>
      </c>
      <c r="G94" s="3">
        <v>0</v>
      </c>
      <c r="H94" s="3"/>
      <c r="I94" s="2">
        <f t="shared" si="8"/>
        <v>0</v>
      </c>
      <c r="J94" s="2">
        <f t="shared" si="9"/>
        <v>0</v>
      </c>
    </row>
    <row r="95" spans="1:10" ht="61.15" customHeight="1" x14ac:dyDescent="0.25">
      <c r="A95" s="1" t="s">
        <v>283</v>
      </c>
      <c r="B95" s="1" t="s">
        <v>37</v>
      </c>
      <c r="C95" s="1" t="s">
        <v>284</v>
      </c>
      <c r="D95" s="1" t="s">
        <v>285</v>
      </c>
      <c r="E95" s="1" t="s">
        <v>20</v>
      </c>
      <c r="F95" s="2">
        <v>1</v>
      </c>
      <c r="G95" s="3">
        <v>0</v>
      </c>
      <c r="H95" s="3"/>
      <c r="I95" s="2">
        <f t="shared" si="8"/>
        <v>0</v>
      </c>
      <c r="J95" s="2">
        <f t="shared" si="9"/>
        <v>0</v>
      </c>
    </row>
    <row r="96" spans="1:10" ht="61.15" customHeight="1" x14ac:dyDescent="0.25">
      <c r="A96" s="1" t="s">
        <v>286</v>
      </c>
      <c r="B96" s="1" t="s">
        <v>37</v>
      </c>
      <c r="C96" s="1" t="s">
        <v>287</v>
      </c>
      <c r="D96" s="1" t="s">
        <v>288</v>
      </c>
      <c r="E96" s="1" t="s">
        <v>20</v>
      </c>
      <c r="F96" s="2">
        <v>1</v>
      </c>
      <c r="G96" s="3">
        <v>0</v>
      </c>
      <c r="H96" s="3"/>
      <c r="I96" s="2">
        <f t="shared" si="8"/>
        <v>0</v>
      </c>
      <c r="J96" s="2">
        <f t="shared" si="9"/>
        <v>0</v>
      </c>
    </row>
    <row r="97" spans="1:10" ht="48.6" customHeight="1" x14ac:dyDescent="0.25">
      <c r="A97" s="1" t="s">
        <v>289</v>
      </c>
      <c r="B97" s="1" t="s">
        <v>37</v>
      </c>
      <c r="C97" s="1" t="s">
        <v>290</v>
      </c>
      <c r="D97" s="1" t="s">
        <v>291</v>
      </c>
      <c r="E97" s="1" t="s">
        <v>20</v>
      </c>
      <c r="F97" s="2">
        <v>1</v>
      </c>
      <c r="G97" s="3">
        <v>0</v>
      </c>
      <c r="H97" s="3"/>
      <c r="I97" s="2">
        <f t="shared" si="8"/>
        <v>0</v>
      </c>
      <c r="J97" s="2">
        <f t="shared" si="9"/>
        <v>0</v>
      </c>
    </row>
    <row r="98" spans="1:10" ht="48.6" customHeight="1" x14ac:dyDescent="0.25">
      <c r="A98" s="1" t="s">
        <v>292</v>
      </c>
      <c r="B98" s="1" t="s">
        <v>37</v>
      </c>
      <c r="C98" s="1" t="s">
        <v>293</v>
      </c>
      <c r="D98" s="1" t="s">
        <v>294</v>
      </c>
      <c r="E98" s="1" t="s">
        <v>20</v>
      </c>
      <c r="F98" s="2">
        <v>2</v>
      </c>
      <c r="G98" s="3">
        <v>0</v>
      </c>
      <c r="H98" s="3"/>
      <c r="I98" s="2">
        <f t="shared" si="8"/>
        <v>0</v>
      </c>
      <c r="J98" s="2">
        <f t="shared" si="9"/>
        <v>0</v>
      </c>
    </row>
    <row r="99" spans="1:10" ht="43.7" customHeight="1" x14ac:dyDescent="0.25">
      <c r="A99" s="1" t="s">
        <v>295</v>
      </c>
      <c r="B99" s="1" t="s">
        <v>17</v>
      </c>
      <c r="C99" s="1" t="s">
        <v>296</v>
      </c>
      <c r="D99" s="1" t="s">
        <v>297</v>
      </c>
      <c r="E99" s="1" t="s">
        <v>20</v>
      </c>
      <c r="F99" s="2">
        <v>9</v>
      </c>
      <c r="G99" s="3">
        <v>0</v>
      </c>
      <c r="H99" s="3"/>
      <c r="I99" s="2">
        <f t="shared" si="8"/>
        <v>0</v>
      </c>
      <c r="J99" s="2">
        <f t="shared" si="9"/>
        <v>0</v>
      </c>
    </row>
    <row r="100" spans="1:10" ht="44.1" customHeight="1" x14ac:dyDescent="0.25">
      <c r="A100" s="1" t="s">
        <v>298</v>
      </c>
      <c r="B100" s="1" t="s">
        <v>17</v>
      </c>
      <c r="C100" s="1" t="s">
        <v>299</v>
      </c>
      <c r="D100" s="1" t="s">
        <v>300</v>
      </c>
      <c r="E100" s="1" t="s">
        <v>20</v>
      </c>
      <c r="F100" s="2">
        <v>9</v>
      </c>
      <c r="G100" s="3">
        <v>0</v>
      </c>
      <c r="H100" s="3"/>
      <c r="I100" s="2">
        <f t="shared" si="8"/>
        <v>0</v>
      </c>
      <c r="J100" s="2">
        <f t="shared" si="9"/>
        <v>0</v>
      </c>
    </row>
    <row r="101" spans="1:10" ht="50.45" customHeight="1" x14ac:dyDescent="0.25">
      <c r="A101" s="1" t="s">
        <v>301</v>
      </c>
      <c r="B101" s="1" t="s">
        <v>37</v>
      </c>
      <c r="C101" s="1" t="s">
        <v>302</v>
      </c>
      <c r="D101" s="1" t="s">
        <v>303</v>
      </c>
      <c r="E101" s="1" t="s">
        <v>20</v>
      </c>
      <c r="F101" s="2">
        <v>9</v>
      </c>
      <c r="G101" s="3">
        <v>0</v>
      </c>
      <c r="H101" s="3"/>
      <c r="I101" s="2">
        <f t="shared" si="8"/>
        <v>0</v>
      </c>
      <c r="J101" s="2">
        <f t="shared" si="9"/>
        <v>0</v>
      </c>
    </row>
    <row r="102" spans="1:10" ht="50.45" customHeight="1" x14ac:dyDescent="0.25">
      <c r="A102" s="1" t="s">
        <v>304</v>
      </c>
      <c r="B102" s="1" t="s">
        <v>37</v>
      </c>
      <c r="C102" s="1" t="s">
        <v>305</v>
      </c>
      <c r="D102" s="1" t="s">
        <v>306</v>
      </c>
      <c r="E102" s="1" t="s">
        <v>20</v>
      </c>
      <c r="F102" s="2">
        <v>6</v>
      </c>
      <c r="G102" s="3">
        <v>0</v>
      </c>
      <c r="H102" s="3"/>
      <c r="I102" s="2">
        <f t="shared" si="8"/>
        <v>0</v>
      </c>
      <c r="J102" s="2">
        <f t="shared" si="9"/>
        <v>0</v>
      </c>
    </row>
    <row r="103" spans="1:10" ht="49.9" customHeight="1" x14ac:dyDescent="0.25">
      <c r="A103" s="1" t="s">
        <v>307</v>
      </c>
      <c r="B103" s="1" t="s">
        <v>37</v>
      </c>
      <c r="C103" s="1" t="s">
        <v>308</v>
      </c>
      <c r="D103" s="1" t="s">
        <v>309</v>
      </c>
      <c r="E103" s="1" t="s">
        <v>20</v>
      </c>
      <c r="F103" s="2">
        <v>18</v>
      </c>
      <c r="G103" s="3">
        <v>0</v>
      </c>
      <c r="H103" s="3"/>
      <c r="I103" s="2">
        <f t="shared" si="8"/>
        <v>0</v>
      </c>
      <c r="J103" s="2">
        <f t="shared" si="9"/>
        <v>0</v>
      </c>
    </row>
    <row r="104" spans="1:10" ht="94.9" customHeight="1" x14ac:dyDescent="0.25">
      <c r="A104" s="1" t="s">
        <v>310</v>
      </c>
      <c r="B104" s="1" t="s">
        <v>17</v>
      </c>
      <c r="C104" s="1" t="s">
        <v>311</v>
      </c>
      <c r="D104" s="1" t="s">
        <v>312</v>
      </c>
      <c r="E104" s="1" t="s">
        <v>149</v>
      </c>
      <c r="F104" s="2">
        <v>4</v>
      </c>
      <c r="G104" s="3">
        <v>0</v>
      </c>
      <c r="H104" s="3"/>
      <c r="I104" s="2">
        <f t="shared" si="8"/>
        <v>0</v>
      </c>
      <c r="J104" s="2">
        <f t="shared" si="9"/>
        <v>0</v>
      </c>
    </row>
    <row r="105" spans="1:10" ht="103.9" customHeight="1" x14ac:dyDescent="0.25">
      <c r="A105" s="1" t="s">
        <v>313</v>
      </c>
      <c r="B105" s="1" t="s">
        <v>17</v>
      </c>
      <c r="C105" s="1" t="s">
        <v>314</v>
      </c>
      <c r="D105" s="1" t="s">
        <v>315</v>
      </c>
      <c r="E105" s="1" t="s">
        <v>20</v>
      </c>
      <c r="F105" s="2">
        <v>2</v>
      </c>
      <c r="G105" s="3">
        <v>0</v>
      </c>
      <c r="H105" s="3"/>
      <c r="I105" s="2">
        <f t="shared" ref="I105:I136" si="10">ROUND(G105*(1 + H105/100),2)</f>
        <v>0</v>
      </c>
      <c r="J105" s="2">
        <f t="shared" ref="J105:J136" si="11">ROUND(F105*I105,2)</f>
        <v>0</v>
      </c>
    </row>
    <row r="106" spans="1:10" ht="128.25" customHeight="1" x14ac:dyDescent="0.25">
      <c r="A106" s="1" t="s">
        <v>316</v>
      </c>
      <c r="B106" s="1" t="s">
        <v>17</v>
      </c>
      <c r="C106" s="1" t="s">
        <v>317</v>
      </c>
      <c r="D106" s="1" t="s">
        <v>318</v>
      </c>
      <c r="E106" s="1" t="s">
        <v>20</v>
      </c>
      <c r="F106" s="2">
        <v>3</v>
      </c>
      <c r="G106" s="3">
        <v>0</v>
      </c>
      <c r="H106" s="3"/>
      <c r="I106" s="2">
        <f t="shared" si="10"/>
        <v>0</v>
      </c>
      <c r="J106" s="2">
        <f t="shared" si="11"/>
        <v>0</v>
      </c>
    </row>
    <row r="107" spans="1:10" ht="49.5" customHeight="1" x14ac:dyDescent="0.25">
      <c r="A107" s="1" t="s">
        <v>319</v>
      </c>
      <c r="B107" s="1" t="s">
        <v>37</v>
      </c>
      <c r="C107" s="1" t="s">
        <v>320</v>
      </c>
      <c r="D107" s="1" t="s">
        <v>321</v>
      </c>
      <c r="E107" s="1" t="s">
        <v>20</v>
      </c>
      <c r="F107" s="2">
        <v>18</v>
      </c>
      <c r="G107" s="3">
        <v>0</v>
      </c>
      <c r="H107" s="3"/>
      <c r="I107" s="2">
        <f t="shared" si="10"/>
        <v>0</v>
      </c>
      <c r="J107" s="2">
        <f t="shared" si="11"/>
        <v>0</v>
      </c>
    </row>
    <row r="108" spans="1:10" ht="98.1" customHeight="1" x14ac:dyDescent="0.25">
      <c r="A108" s="1" t="s">
        <v>322</v>
      </c>
      <c r="B108" s="1" t="s">
        <v>17</v>
      </c>
      <c r="C108" s="1" t="s">
        <v>323</v>
      </c>
      <c r="D108" s="1" t="s">
        <v>324</v>
      </c>
      <c r="E108" s="1" t="s">
        <v>20</v>
      </c>
      <c r="F108" s="2">
        <v>2</v>
      </c>
      <c r="G108" s="3">
        <v>0</v>
      </c>
      <c r="H108" s="3"/>
      <c r="I108" s="2">
        <f t="shared" si="10"/>
        <v>0</v>
      </c>
      <c r="J108" s="2">
        <f t="shared" si="11"/>
        <v>0</v>
      </c>
    </row>
    <row r="109" spans="1:10" ht="117.95" customHeight="1" x14ac:dyDescent="0.25">
      <c r="A109" s="1" t="s">
        <v>325</v>
      </c>
      <c r="B109" s="1" t="s">
        <v>17</v>
      </c>
      <c r="C109" s="1" t="s">
        <v>326</v>
      </c>
      <c r="D109" s="1" t="s">
        <v>327</v>
      </c>
      <c r="E109" s="1" t="s">
        <v>20</v>
      </c>
      <c r="F109" s="2">
        <v>4</v>
      </c>
      <c r="G109" s="3">
        <v>0</v>
      </c>
      <c r="H109" s="3"/>
      <c r="I109" s="2">
        <f t="shared" si="10"/>
        <v>0</v>
      </c>
      <c r="J109" s="2">
        <f t="shared" si="11"/>
        <v>0</v>
      </c>
    </row>
    <row r="110" spans="1:10" ht="70.150000000000006" customHeight="1" x14ac:dyDescent="0.25">
      <c r="A110" s="1" t="s">
        <v>328</v>
      </c>
      <c r="B110" s="1" t="s">
        <v>17</v>
      </c>
      <c r="C110" s="1" t="s">
        <v>329</v>
      </c>
      <c r="D110" s="1" t="s">
        <v>330</v>
      </c>
      <c r="E110" s="1" t="s">
        <v>149</v>
      </c>
      <c r="F110" s="2">
        <v>9</v>
      </c>
      <c r="G110" s="3">
        <v>0</v>
      </c>
      <c r="H110" s="3"/>
      <c r="I110" s="2">
        <f t="shared" si="10"/>
        <v>0</v>
      </c>
      <c r="J110" s="2">
        <f t="shared" si="11"/>
        <v>0</v>
      </c>
    </row>
    <row r="111" spans="1:10" ht="106.15" customHeight="1" x14ac:dyDescent="0.25">
      <c r="A111" s="1" t="s">
        <v>331</v>
      </c>
      <c r="B111" s="1" t="s">
        <v>17</v>
      </c>
      <c r="C111" s="1" t="s">
        <v>332</v>
      </c>
      <c r="D111" s="1" t="s">
        <v>333</v>
      </c>
      <c r="E111" s="1" t="s">
        <v>20</v>
      </c>
      <c r="F111" s="2">
        <v>4</v>
      </c>
      <c r="G111" s="3">
        <v>0</v>
      </c>
      <c r="H111" s="3"/>
      <c r="I111" s="2">
        <f t="shared" si="10"/>
        <v>0</v>
      </c>
      <c r="J111" s="2">
        <f t="shared" si="11"/>
        <v>0</v>
      </c>
    </row>
    <row r="112" spans="1:10" ht="31.9" customHeight="1" x14ac:dyDescent="0.25">
      <c r="A112" s="1" t="s">
        <v>334</v>
      </c>
      <c r="B112" s="1" t="s">
        <v>17</v>
      </c>
      <c r="C112" s="1" t="s">
        <v>335</v>
      </c>
      <c r="D112" s="1" t="s">
        <v>336</v>
      </c>
      <c r="E112" s="1" t="s">
        <v>40</v>
      </c>
      <c r="F112" s="2">
        <v>15</v>
      </c>
      <c r="G112" s="3">
        <v>0</v>
      </c>
      <c r="H112" s="3"/>
      <c r="I112" s="2">
        <f t="shared" si="10"/>
        <v>0</v>
      </c>
      <c r="J112" s="2">
        <f t="shared" si="11"/>
        <v>0</v>
      </c>
    </row>
    <row r="113" spans="1:10" ht="66.599999999999994" customHeight="1" x14ac:dyDescent="0.25">
      <c r="A113" s="1" t="s">
        <v>337</v>
      </c>
      <c r="B113" s="1" t="s">
        <v>17</v>
      </c>
      <c r="C113" s="1" t="s">
        <v>338</v>
      </c>
      <c r="D113" s="1" t="s">
        <v>339</v>
      </c>
      <c r="E113" s="1" t="s">
        <v>20</v>
      </c>
      <c r="F113" s="2">
        <v>4</v>
      </c>
      <c r="G113" s="3">
        <v>0</v>
      </c>
      <c r="H113" s="3"/>
      <c r="I113" s="2">
        <f t="shared" si="10"/>
        <v>0</v>
      </c>
      <c r="J113" s="2">
        <f t="shared" si="11"/>
        <v>0</v>
      </c>
    </row>
    <row r="114" spans="1:10" ht="41.85" customHeight="1" x14ac:dyDescent="0.25">
      <c r="A114" s="1" t="s">
        <v>340</v>
      </c>
      <c r="B114" s="1" t="s">
        <v>37</v>
      </c>
      <c r="C114" s="1" t="s">
        <v>341</v>
      </c>
      <c r="D114" s="1" t="s">
        <v>342</v>
      </c>
      <c r="E114" s="1" t="s">
        <v>20</v>
      </c>
      <c r="F114" s="2">
        <v>6</v>
      </c>
      <c r="G114" s="3">
        <v>0</v>
      </c>
      <c r="H114" s="3"/>
      <c r="I114" s="2">
        <f t="shared" si="10"/>
        <v>0</v>
      </c>
      <c r="J114" s="2">
        <f t="shared" si="11"/>
        <v>0</v>
      </c>
    </row>
    <row r="115" spans="1:10" ht="41.85" customHeight="1" x14ac:dyDescent="0.25">
      <c r="A115" s="1" t="s">
        <v>343</v>
      </c>
      <c r="B115" s="1" t="s">
        <v>37</v>
      </c>
      <c r="C115" s="1" t="s">
        <v>344</v>
      </c>
      <c r="D115" s="1" t="s">
        <v>345</v>
      </c>
      <c r="E115" s="1" t="s">
        <v>20</v>
      </c>
      <c r="F115" s="2">
        <v>10</v>
      </c>
      <c r="G115" s="3">
        <v>0</v>
      </c>
      <c r="H115" s="3"/>
      <c r="I115" s="2">
        <f t="shared" si="10"/>
        <v>0</v>
      </c>
      <c r="J115" s="2">
        <f t="shared" si="11"/>
        <v>0</v>
      </c>
    </row>
    <row r="116" spans="1:10" ht="41.85" customHeight="1" x14ac:dyDescent="0.25">
      <c r="A116" s="1" t="s">
        <v>346</v>
      </c>
      <c r="B116" s="1" t="s">
        <v>37</v>
      </c>
      <c r="C116" s="1" t="s">
        <v>347</v>
      </c>
      <c r="D116" s="1" t="s">
        <v>348</v>
      </c>
      <c r="E116" s="1" t="s">
        <v>20</v>
      </c>
      <c r="F116" s="2">
        <v>8</v>
      </c>
      <c r="G116" s="3">
        <v>0</v>
      </c>
      <c r="H116" s="3"/>
      <c r="I116" s="2">
        <f t="shared" si="10"/>
        <v>0</v>
      </c>
      <c r="J116" s="2">
        <f t="shared" si="11"/>
        <v>0</v>
      </c>
    </row>
    <row r="117" spans="1:10" ht="41.85" customHeight="1" x14ac:dyDescent="0.25">
      <c r="A117" s="1" t="s">
        <v>349</v>
      </c>
      <c r="B117" s="1" t="s">
        <v>37</v>
      </c>
      <c r="C117" s="1" t="s">
        <v>350</v>
      </c>
      <c r="D117" s="1" t="s">
        <v>351</v>
      </c>
      <c r="E117" s="1" t="s">
        <v>20</v>
      </c>
      <c r="F117" s="2">
        <v>8</v>
      </c>
      <c r="G117" s="3">
        <v>0</v>
      </c>
      <c r="H117" s="3"/>
      <c r="I117" s="2">
        <f t="shared" si="10"/>
        <v>0</v>
      </c>
      <c r="J117" s="2">
        <f t="shared" si="11"/>
        <v>0</v>
      </c>
    </row>
    <row r="118" spans="1:10" ht="41.85" customHeight="1" x14ac:dyDescent="0.25">
      <c r="A118" s="1" t="s">
        <v>352</v>
      </c>
      <c r="B118" s="1" t="s">
        <v>37</v>
      </c>
      <c r="C118" s="1" t="s">
        <v>353</v>
      </c>
      <c r="D118" s="1" t="s">
        <v>354</v>
      </c>
      <c r="E118" s="1" t="s">
        <v>20</v>
      </c>
      <c r="F118" s="2">
        <v>4</v>
      </c>
      <c r="G118" s="3">
        <v>0</v>
      </c>
      <c r="H118" s="3"/>
      <c r="I118" s="2">
        <f t="shared" si="10"/>
        <v>0</v>
      </c>
      <c r="J118" s="2">
        <f t="shared" si="11"/>
        <v>0</v>
      </c>
    </row>
    <row r="119" spans="1:10" ht="41.45" customHeight="1" x14ac:dyDescent="0.25">
      <c r="A119" s="1" t="s">
        <v>355</v>
      </c>
      <c r="B119" s="1" t="s">
        <v>37</v>
      </c>
      <c r="C119" s="1" t="s">
        <v>356</v>
      </c>
      <c r="D119" s="1" t="s">
        <v>357</v>
      </c>
      <c r="E119" s="1" t="s">
        <v>20</v>
      </c>
      <c r="F119" s="2">
        <v>1</v>
      </c>
      <c r="G119" s="3">
        <v>0</v>
      </c>
      <c r="H119" s="3"/>
      <c r="I119" s="2">
        <f t="shared" si="10"/>
        <v>0</v>
      </c>
      <c r="J119" s="2">
        <f t="shared" si="11"/>
        <v>0</v>
      </c>
    </row>
    <row r="120" spans="1:10" ht="41.45" customHeight="1" x14ac:dyDescent="0.25">
      <c r="A120" s="1" t="s">
        <v>358</v>
      </c>
      <c r="B120" s="1" t="s">
        <v>37</v>
      </c>
      <c r="C120" s="1" t="s">
        <v>359</v>
      </c>
      <c r="D120" s="1" t="s">
        <v>360</v>
      </c>
      <c r="E120" s="1" t="s">
        <v>20</v>
      </c>
      <c r="F120" s="2">
        <v>3</v>
      </c>
      <c r="G120" s="3">
        <v>0</v>
      </c>
      <c r="H120" s="3"/>
      <c r="I120" s="2">
        <f t="shared" si="10"/>
        <v>0</v>
      </c>
      <c r="J120" s="2">
        <f t="shared" si="11"/>
        <v>0</v>
      </c>
    </row>
    <row r="121" spans="1:10" ht="49.9" customHeight="1" x14ac:dyDescent="0.25">
      <c r="A121" s="1" t="s">
        <v>361</v>
      </c>
      <c r="B121" s="1" t="s">
        <v>17</v>
      </c>
      <c r="C121" s="1" t="s">
        <v>362</v>
      </c>
      <c r="D121" s="1" t="s">
        <v>363</v>
      </c>
      <c r="E121" s="1" t="s">
        <v>20</v>
      </c>
      <c r="F121" s="2">
        <v>8</v>
      </c>
      <c r="G121" s="3">
        <v>0</v>
      </c>
      <c r="H121" s="3"/>
      <c r="I121" s="2">
        <f t="shared" si="10"/>
        <v>0</v>
      </c>
      <c r="J121" s="2">
        <f t="shared" si="11"/>
        <v>0</v>
      </c>
    </row>
    <row r="122" spans="1:10" ht="60.4" customHeight="1" x14ac:dyDescent="0.25">
      <c r="A122" s="1" t="s">
        <v>364</v>
      </c>
      <c r="B122" s="1" t="s">
        <v>37</v>
      </c>
      <c r="C122" s="1" t="s">
        <v>365</v>
      </c>
      <c r="D122" s="1" t="s">
        <v>366</v>
      </c>
      <c r="E122" s="1" t="s">
        <v>40</v>
      </c>
      <c r="F122" s="2">
        <v>26</v>
      </c>
      <c r="G122" s="3">
        <v>0</v>
      </c>
      <c r="H122" s="3"/>
      <c r="I122" s="2">
        <f t="shared" si="10"/>
        <v>0</v>
      </c>
      <c r="J122" s="2">
        <f t="shared" si="11"/>
        <v>0</v>
      </c>
    </row>
    <row r="123" spans="1:10" ht="60.75" customHeight="1" x14ac:dyDescent="0.25">
      <c r="A123" s="1" t="s">
        <v>367</v>
      </c>
      <c r="B123" s="1" t="s">
        <v>37</v>
      </c>
      <c r="C123" s="1" t="s">
        <v>368</v>
      </c>
      <c r="D123" s="1" t="s">
        <v>369</v>
      </c>
      <c r="E123" s="1" t="s">
        <v>40</v>
      </c>
      <c r="F123" s="2">
        <v>37</v>
      </c>
      <c r="G123" s="3">
        <v>0</v>
      </c>
      <c r="H123" s="3"/>
      <c r="I123" s="2">
        <f t="shared" si="10"/>
        <v>0</v>
      </c>
      <c r="J123" s="2">
        <f t="shared" si="11"/>
        <v>0</v>
      </c>
    </row>
    <row r="124" spans="1:10" ht="59.85" customHeight="1" x14ac:dyDescent="0.25">
      <c r="A124" s="1" t="s">
        <v>370</v>
      </c>
      <c r="B124" s="1" t="s">
        <v>37</v>
      </c>
      <c r="C124" s="1" t="s">
        <v>371</v>
      </c>
      <c r="D124" s="1" t="s">
        <v>372</v>
      </c>
      <c r="E124" s="1" t="s">
        <v>40</v>
      </c>
      <c r="F124" s="2">
        <v>19</v>
      </c>
      <c r="G124" s="3">
        <v>0</v>
      </c>
      <c r="H124" s="3"/>
      <c r="I124" s="2">
        <f t="shared" si="10"/>
        <v>0</v>
      </c>
      <c r="J124" s="2">
        <f t="shared" si="11"/>
        <v>0</v>
      </c>
    </row>
    <row r="125" spans="1:10" ht="66.599999999999994" customHeight="1" x14ac:dyDescent="0.25">
      <c r="A125" s="1" t="s">
        <v>373</v>
      </c>
      <c r="B125" s="1" t="s">
        <v>17</v>
      </c>
      <c r="C125" s="1" t="s">
        <v>374</v>
      </c>
      <c r="D125" s="1" t="s">
        <v>375</v>
      </c>
      <c r="E125" s="1" t="s">
        <v>40</v>
      </c>
      <c r="F125" s="2">
        <v>4</v>
      </c>
      <c r="G125" s="3">
        <v>0</v>
      </c>
      <c r="H125" s="3"/>
      <c r="I125" s="2">
        <f t="shared" si="10"/>
        <v>0</v>
      </c>
      <c r="J125" s="2">
        <f t="shared" si="11"/>
        <v>0</v>
      </c>
    </row>
    <row r="126" spans="1:10" ht="64.900000000000006" customHeight="1" x14ac:dyDescent="0.25">
      <c r="A126" s="1" t="s">
        <v>376</v>
      </c>
      <c r="B126" s="1" t="s">
        <v>17</v>
      </c>
      <c r="C126" s="1" t="s">
        <v>377</v>
      </c>
      <c r="D126" s="1" t="s">
        <v>378</v>
      </c>
      <c r="E126" s="1" t="s">
        <v>40</v>
      </c>
      <c r="F126" s="2">
        <v>6</v>
      </c>
      <c r="G126" s="3">
        <v>0</v>
      </c>
      <c r="H126" s="3"/>
      <c r="I126" s="2">
        <f t="shared" si="10"/>
        <v>0</v>
      </c>
      <c r="J126" s="2">
        <f t="shared" si="11"/>
        <v>0</v>
      </c>
    </row>
    <row r="127" spans="1:10" ht="59.85" customHeight="1" x14ac:dyDescent="0.25">
      <c r="A127" s="1" t="s">
        <v>379</v>
      </c>
      <c r="B127" s="1" t="s">
        <v>17</v>
      </c>
      <c r="C127" s="1" t="s">
        <v>380</v>
      </c>
      <c r="D127" s="1" t="s">
        <v>381</v>
      </c>
      <c r="E127" s="1" t="s">
        <v>382</v>
      </c>
      <c r="F127" s="2">
        <v>32</v>
      </c>
      <c r="G127" s="3">
        <v>0</v>
      </c>
      <c r="H127" s="3"/>
      <c r="I127" s="2">
        <f t="shared" si="10"/>
        <v>0</v>
      </c>
      <c r="J127" s="2">
        <f t="shared" si="11"/>
        <v>0</v>
      </c>
    </row>
    <row r="128" spans="1:10" ht="58.9" customHeight="1" x14ac:dyDescent="0.25">
      <c r="A128" s="1" t="s">
        <v>383</v>
      </c>
      <c r="B128" s="1" t="s">
        <v>17</v>
      </c>
      <c r="C128" s="1" t="s">
        <v>384</v>
      </c>
      <c r="D128" s="1" t="s">
        <v>385</v>
      </c>
      <c r="E128" s="1" t="s">
        <v>382</v>
      </c>
      <c r="F128" s="2">
        <v>10</v>
      </c>
      <c r="G128" s="3">
        <v>0</v>
      </c>
      <c r="H128" s="3"/>
      <c r="I128" s="2">
        <f t="shared" si="10"/>
        <v>0</v>
      </c>
      <c r="J128" s="2">
        <f t="shared" si="11"/>
        <v>0</v>
      </c>
    </row>
    <row r="129" spans="1:10" ht="60.4" customHeight="1" x14ac:dyDescent="0.25">
      <c r="A129" s="1" t="s">
        <v>386</v>
      </c>
      <c r="B129" s="1" t="s">
        <v>17</v>
      </c>
      <c r="C129" s="1" t="s">
        <v>387</v>
      </c>
      <c r="D129" s="1" t="s">
        <v>388</v>
      </c>
      <c r="E129" s="1" t="s">
        <v>382</v>
      </c>
      <c r="F129" s="2">
        <v>2</v>
      </c>
      <c r="G129" s="3">
        <v>0</v>
      </c>
      <c r="H129" s="3"/>
      <c r="I129" s="2">
        <f t="shared" si="10"/>
        <v>0</v>
      </c>
      <c r="J129" s="2">
        <f t="shared" si="11"/>
        <v>0</v>
      </c>
    </row>
    <row r="130" spans="1:10" ht="67.900000000000006" customHeight="1" x14ac:dyDescent="0.25">
      <c r="A130" s="1" t="s">
        <v>389</v>
      </c>
      <c r="B130" s="1" t="s">
        <v>17</v>
      </c>
      <c r="C130" s="1" t="s">
        <v>390</v>
      </c>
      <c r="D130" s="1" t="s">
        <v>391</v>
      </c>
      <c r="E130" s="1" t="s">
        <v>40</v>
      </c>
      <c r="F130" s="2">
        <v>30</v>
      </c>
      <c r="G130" s="3">
        <v>0</v>
      </c>
      <c r="H130" s="3"/>
      <c r="I130" s="2">
        <f t="shared" si="10"/>
        <v>0</v>
      </c>
      <c r="J130" s="2">
        <f t="shared" si="11"/>
        <v>0</v>
      </c>
    </row>
    <row r="131" spans="1:10" ht="62.1" customHeight="1" x14ac:dyDescent="0.25">
      <c r="A131" s="1" t="s">
        <v>392</v>
      </c>
      <c r="B131" s="1" t="s">
        <v>37</v>
      </c>
      <c r="C131" s="1" t="s">
        <v>393</v>
      </c>
      <c r="D131" s="1" t="s">
        <v>394</v>
      </c>
      <c r="E131" s="1" t="s">
        <v>40</v>
      </c>
      <c r="F131" s="2">
        <v>20</v>
      </c>
      <c r="G131" s="3">
        <v>0</v>
      </c>
      <c r="H131" s="3"/>
      <c r="I131" s="2">
        <f t="shared" si="10"/>
        <v>0</v>
      </c>
      <c r="J131" s="2">
        <f t="shared" si="11"/>
        <v>0</v>
      </c>
    </row>
    <row r="132" spans="1:10" ht="61.15" customHeight="1" x14ac:dyDescent="0.25">
      <c r="A132" s="1" t="s">
        <v>395</v>
      </c>
      <c r="B132" s="1" t="s">
        <v>37</v>
      </c>
      <c r="C132" s="1" t="s">
        <v>396</v>
      </c>
      <c r="D132" s="1" t="s">
        <v>397</v>
      </c>
      <c r="E132" s="1" t="s">
        <v>40</v>
      </c>
      <c r="F132" s="2">
        <v>7</v>
      </c>
      <c r="G132" s="3">
        <v>0</v>
      </c>
      <c r="H132" s="3"/>
      <c r="I132" s="2">
        <f t="shared" si="10"/>
        <v>0</v>
      </c>
      <c r="J132" s="2">
        <f t="shared" si="11"/>
        <v>0</v>
      </c>
    </row>
    <row r="133" spans="1:10" ht="64.900000000000006" customHeight="1" x14ac:dyDescent="0.25">
      <c r="A133" s="1" t="s">
        <v>398</v>
      </c>
      <c r="B133" s="1" t="s">
        <v>37</v>
      </c>
      <c r="C133" s="1" t="s">
        <v>399</v>
      </c>
      <c r="D133" s="1" t="s">
        <v>400</v>
      </c>
      <c r="E133" s="1" t="s">
        <v>40</v>
      </c>
      <c r="F133" s="2">
        <v>15</v>
      </c>
      <c r="G133" s="3">
        <v>0</v>
      </c>
      <c r="H133" s="3"/>
      <c r="I133" s="2">
        <f t="shared" si="10"/>
        <v>0</v>
      </c>
      <c r="J133" s="2">
        <f t="shared" si="11"/>
        <v>0</v>
      </c>
    </row>
    <row r="134" spans="1:10" ht="66.2" customHeight="1" x14ac:dyDescent="0.25">
      <c r="A134" s="1" t="s">
        <v>401</v>
      </c>
      <c r="B134" s="1" t="s">
        <v>37</v>
      </c>
      <c r="C134" s="1" t="s">
        <v>402</v>
      </c>
      <c r="D134" s="1" t="s">
        <v>403</v>
      </c>
      <c r="E134" s="1" t="s">
        <v>20</v>
      </c>
      <c r="F134" s="2">
        <v>5</v>
      </c>
      <c r="G134" s="3">
        <v>0</v>
      </c>
      <c r="H134" s="3"/>
      <c r="I134" s="2">
        <f t="shared" si="10"/>
        <v>0</v>
      </c>
      <c r="J134" s="2">
        <f t="shared" si="11"/>
        <v>0</v>
      </c>
    </row>
    <row r="135" spans="1:10" ht="67.150000000000006" customHeight="1" x14ac:dyDescent="0.25">
      <c r="A135" s="1" t="s">
        <v>404</v>
      </c>
      <c r="B135" s="1" t="s">
        <v>37</v>
      </c>
      <c r="C135" s="1" t="s">
        <v>405</v>
      </c>
      <c r="D135" s="1" t="s">
        <v>406</v>
      </c>
      <c r="E135" s="1" t="s">
        <v>20</v>
      </c>
      <c r="F135" s="2">
        <v>2</v>
      </c>
      <c r="G135" s="3">
        <v>0</v>
      </c>
      <c r="H135" s="3"/>
      <c r="I135" s="2">
        <f t="shared" si="10"/>
        <v>0</v>
      </c>
      <c r="J135" s="2">
        <f t="shared" si="11"/>
        <v>0</v>
      </c>
    </row>
    <row r="136" spans="1:10" ht="66.2" customHeight="1" x14ac:dyDescent="0.25">
      <c r="A136" s="1" t="s">
        <v>407</v>
      </c>
      <c r="B136" s="1" t="s">
        <v>37</v>
      </c>
      <c r="C136" s="1" t="s">
        <v>408</v>
      </c>
      <c r="D136" s="1" t="s">
        <v>409</v>
      </c>
      <c r="E136" s="1" t="s">
        <v>20</v>
      </c>
      <c r="F136" s="2">
        <v>2</v>
      </c>
      <c r="G136" s="3">
        <v>0</v>
      </c>
      <c r="H136" s="3"/>
      <c r="I136" s="2">
        <f t="shared" si="10"/>
        <v>0</v>
      </c>
      <c r="J136" s="2">
        <f t="shared" si="11"/>
        <v>0</v>
      </c>
    </row>
    <row r="137" spans="1:10" ht="67.900000000000006" customHeight="1" x14ac:dyDescent="0.25">
      <c r="A137" s="1" t="s">
        <v>410</v>
      </c>
      <c r="B137" s="1" t="s">
        <v>37</v>
      </c>
      <c r="C137" s="1" t="s">
        <v>411</v>
      </c>
      <c r="D137" s="1" t="s">
        <v>412</v>
      </c>
      <c r="E137" s="1" t="s">
        <v>20</v>
      </c>
      <c r="F137" s="2">
        <v>2</v>
      </c>
      <c r="G137" s="3">
        <v>0</v>
      </c>
      <c r="H137" s="3"/>
      <c r="I137" s="2">
        <f t="shared" ref="I137:I168" si="12">ROUND(G137*(1 + H137/100),2)</f>
        <v>0</v>
      </c>
      <c r="J137" s="2">
        <f t="shared" ref="J137:J168" si="13">ROUND(F137*I137,2)</f>
        <v>0</v>
      </c>
    </row>
    <row r="138" spans="1:10" ht="72.95" customHeight="1" x14ac:dyDescent="0.25">
      <c r="A138" s="1" t="s">
        <v>413</v>
      </c>
      <c r="B138" s="1" t="s">
        <v>17</v>
      </c>
      <c r="C138" s="1" t="s">
        <v>414</v>
      </c>
      <c r="D138" s="1" t="s">
        <v>415</v>
      </c>
      <c r="E138" s="1" t="s">
        <v>20</v>
      </c>
      <c r="F138" s="2">
        <v>5</v>
      </c>
      <c r="G138" s="3">
        <v>0</v>
      </c>
      <c r="H138" s="3"/>
      <c r="I138" s="2">
        <f t="shared" si="12"/>
        <v>0</v>
      </c>
      <c r="J138" s="2">
        <f t="shared" si="13"/>
        <v>0</v>
      </c>
    </row>
    <row r="139" spans="1:10" ht="81.95" customHeight="1" x14ac:dyDescent="0.25">
      <c r="A139" s="1" t="s">
        <v>416</v>
      </c>
      <c r="B139" s="1" t="s">
        <v>17</v>
      </c>
      <c r="C139" s="1" t="s">
        <v>417</v>
      </c>
      <c r="D139" s="1" t="s">
        <v>418</v>
      </c>
      <c r="E139" s="1" t="s">
        <v>20</v>
      </c>
      <c r="F139" s="2">
        <v>1</v>
      </c>
      <c r="G139" s="3">
        <v>0</v>
      </c>
      <c r="H139" s="3"/>
      <c r="I139" s="2">
        <f t="shared" si="12"/>
        <v>0</v>
      </c>
      <c r="J139" s="2">
        <f t="shared" si="13"/>
        <v>0</v>
      </c>
    </row>
    <row r="140" spans="1:10" ht="69.75" customHeight="1" x14ac:dyDescent="0.25">
      <c r="A140" s="1" t="s">
        <v>419</v>
      </c>
      <c r="B140" s="1" t="s">
        <v>17</v>
      </c>
      <c r="C140" s="1" t="s">
        <v>420</v>
      </c>
      <c r="D140" s="1" t="s">
        <v>421</v>
      </c>
      <c r="E140" s="1" t="s">
        <v>20</v>
      </c>
      <c r="F140" s="2">
        <v>4</v>
      </c>
      <c r="G140" s="3">
        <v>0</v>
      </c>
      <c r="H140" s="3"/>
      <c r="I140" s="2">
        <f t="shared" si="12"/>
        <v>0</v>
      </c>
      <c r="J140" s="2">
        <f t="shared" si="13"/>
        <v>0</v>
      </c>
    </row>
    <row r="141" spans="1:10" ht="34.700000000000003" customHeight="1" x14ac:dyDescent="0.25">
      <c r="A141" s="1" t="s">
        <v>422</v>
      </c>
      <c r="B141" s="1" t="s">
        <v>37</v>
      </c>
      <c r="C141" s="1" t="s">
        <v>423</v>
      </c>
      <c r="D141" s="1" t="s">
        <v>424</v>
      </c>
      <c r="E141" s="1" t="s">
        <v>85</v>
      </c>
      <c r="F141" s="2">
        <v>8.1</v>
      </c>
      <c r="G141" s="3">
        <v>0</v>
      </c>
      <c r="H141" s="3"/>
      <c r="I141" s="2">
        <f t="shared" si="12"/>
        <v>0</v>
      </c>
      <c r="J141" s="2">
        <f t="shared" si="13"/>
        <v>0</v>
      </c>
    </row>
    <row r="142" spans="1:10" ht="68.45" customHeight="1" x14ac:dyDescent="0.25">
      <c r="A142" s="1" t="s">
        <v>425</v>
      </c>
      <c r="B142" s="1" t="s">
        <v>37</v>
      </c>
      <c r="C142" s="1" t="s">
        <v>426</v>
      </c>
      <c r="D142" s="1" t="s">
        <v>427</v>
      </c>
      <c r="E142" s="1" t="s">
        <v>85</v>
      </c>
      <c r="F142" s="2">
        <v>0.59</v>
      </c>
      <c r="G142" s="3">
        <v>0</v>
      </c>
      <c r="H142" s="3"/>
      <c r="I142" s="2">
        <f t="shared" si="12"/>
        <v>0</v>
      </c>
      <c r="J142" s="2">
        <f t="shared" si="13"/>
        <v>0</v>
      </c>
    </row>
    <row r="143" spans="1:10" ht="38.25" customHeight="1" x14ac:dyDescent="0.25">
      <c r="A143" s="1" t="s">
        <v>428</v>
      </c>
      <c r="B143" s="1" t="s">
        <v>17</v>
      </c>
      <c r="C143" s="1" t="s">
        <v>429</v>
      </c>
      <c r="D143" s="1" t="s">
        <v>430</v>
      </c>
      <c r="E143" s="1" t="s">
        <v>40</v>
      </c>
      <c r="F143" s="2">
        <v>13</v>
      </c>
      <c r="G143" s="3">
        <v>0</v>
      </c>
      <c r="H143" s="3"/>
      <c r="I143" s="2">
        <f t="shared" si="12"/>
        <v>0</v>
      </c>
      <c r="J143" s="2">
        <f t="shared" si="13"/>
        <v>0</v>
      </c>
    </row>
    <row r="144" spans="1:10" ht="32.450000000000003" customHeight="1" x14ac:dyDescent="0.25">
      <c r="A144" s="1" t="s">
        <v>431</v>
      </c>
      <c r="B144" s="1" t="s">
        <v>17</v>
      </c>
      <c r="C144" s="1" t="s">
        <v>432</v>
      </c>
      <c r="D144" s="1" t="s">
        <v>433</v>
      </c>
      <c r="E144" s="1" t="s">
        <v>85</v>
      </c>
      <c r="F144" s="2">
        <v>8.1</v>
      </c>
      <c r="G144" s="3">
        <v>0</v>
      </c>
      <c r="H144" s="3"/>
      <c r="I144" s="2">
        <f t="shared" si="12"/>
        <v>0</v>
      </c>
      <c r="J144" s="2">
        <f t="shared" si="13"/>
        <v>0</v>
      </c>
    </row>
    <row r="145" spans="1:10" ht="40.5" customHeight="1" x14ac:dyDescent="0.25">
      <c r="A145" s="1" t="s">
        <v>434</v>
      </c>
      <c r="B145" s="1" t="s">
        <v>37</v>
      </c>
      <c r="C145" s="1" t="s">
        <v>435</v>
      </c>
      <c r="D145" s="1" t="s">
        <v>436</v>
      </c>
      <c r="E145" s="1" t="s">
        <v>20</v>
      </c>
      <c r="F145" s="2">
        <v>8</v>
      </c>
      <c r="G145" s="3">
        <v>0</v>
      </c>
      <c r="H145" s="3"/>
      <c r="I145" s="2">
        <f t="shared" si="12"/>
        <v>0</v>
      </c>
      <c r="J145" s="2">
        <f t="shared" si="13"/>
        <v>0</v>
      </c>
    </row>
    <row r="146" spans="1:10" ht="27.95" customHeight="1" x14ac:dyDescent="0.25">
      <c r="A146" s="1" t="s">
        <v>437</v>
      </c>
      <c r="B146" s="1" t="s">
        <v>37</v>
      </c>
      <c r="C146" s="1" t="s">
        <v>438</v>
      </c>
      <c r="D146" s="1" t="s">
        <v>439</v>
      </c>
      <c r="E146" s="1" t="s">
        <v>20</v>
      </c>
      <c r="F146" s="2">
        <v>1</v>
      </c>
      <c r="G146" s="3">
        <v>0</v>
      </c>
      <c r="H146" s="3"/>
      <c r="I146" s="2">
        <f t="shared" si="12"/>
        <v>0</v>
      </c>
      <c r="J146" s="2">
        <f t="shared" si="13"/>
        <v>0</v>
      </c>
    </row>
    <row r="147" spans="1:10" ht="53.65" customHeight="1" x14ac:dyDescent="0.25">
      <c r="A147" s="1" t="s">
        <v>440</v>
      </c>
      <c r="B147" s="1" t="s">
        <v>17</v>
      </c>
      <c r="C147" s="1" t="s">
        <v>441</v>
      </c>
      <c r="D147" s="1" t="s">
        <v>442</v>
      </c>
      <c r="E147" s="1" t="s">
        <v>20</v>
      </c>
      <c r="F147" s="2">
        <v>1</v>
      </c>
      <c r="G147" s="3">
        <v>0</v>
      </c>
      <c r="H147" s="3"/>
      <c r="I147" s="2">
        <f t="shared" si="12"/>
        <v>0</v>
      </c>
      <c r="J147" s="2">
        <f t="shared" si="13"/>
        <v>0</v>
      </c>
    </row>
    <row r="148" spans="1:10" ht="130.15" customHeight="1" x14ac:dyDescent="0.25">
      <c r="A148" s="1" t="s">
        <v>443</v>
      </c>
      <c r="B148" s="1" t="s">
        <v>17</v>
      </c>
      <c r="C148" s="1" t="s">
        <v>444</v>
      </c>
      <c r="D148" s="1" t="s">
        <v>445</v>
      </c>
      <c r="E148" s="1" t="s">
        <v>149</v>
      </c>
      <c r="F148" s="2">
        <v>2</v>
      </c>
      <c r="G148" s="3">
        <v>0</v>
      </c>
      <c r="H148" s="3"/>
      <c r="I148" s="2">
        <f t="shared" si="12"/>
        <v>0</v>
      </c>
      <c r="J148" s="2">
        <f t="shared" si="13"/>
        <v>0</v>
      </c>
    </row>
    <row r="149" spans="1:10" ht="130.15" customHeight="1" x14ac:dyDescent="0.25">
      <c r="A149" s="1" t="s">
        <v>446</v>
      </c>
      <c r="B149" s="1" t="s">
        <v>17</v>
      </c>
      <c r="C149" s="1" t="s">
        <v>447</v>
      </c>
      <c r="D149" s="1" t="s">
        <v>448</v>
      </c>
      <c r="E149" s="1" t="s">
        <v>149</v>
      </c>
      <c r="F149" s="2">
        <v>2</v>
      </c>
      <c r="G149" s="3">
        <v>0</v>
      </c>
      <c r="H149" s="3"/>
      <c r="I149" s="2">
        <f t="shared" si="12"/>
        <v>0</v>
      </c>
      <c r="J149" s="2">
        <f t="shared" si="13"/>
        <v>0</v>
      </c>
    </row>
    <row r="150" spans="1:10" ht="60.75" customHeight="1" x14ac:dyDescent="0.25">
      <c r="A150" s="1" t="s">
        <v>449</v>
      </c>
      <c r="B150" s="1" t="s">
        <v>37</v>
      </c>
      <c r="C150" s="1" t="s">
        <v>450</v>
      </c>
      <c r="D150" s="1" t="s">
        <v>451</v>
      </c>
      <c r="E150" s="1" t="s">
        <v>40</v>
      </c>
      <c r="F150" s="2">
        <v>20</v>
      </c>
      <c r="G150" s="3">
        <v>0</v>
      </c>
      <c r="H150" s="3"/>
      <c r="I150" s="2">
        <f t="shared" si="12"/>
        <v>0</v>
      </c>
      <c r="J150" s="2">
        <f t="shared" si="13"/>
        <v>0</v>
      </c>
    </row>
    <row r="151" spans="1:10" ht="44.65" customHeight="1" x14ac:dyDescent="0.25">
      <c r="A151" s="1" t="s">
        <v>452</v>
      </c>
      <c r="B151" s="1" t="s">
        <v>17</v>
      </c>
      <c r="C151" s="1" t="s">
        <v>453</v>
      </c>
      <c r="D151" s="1" t="s">
        <v>454</v>
      </c>
      <c r="E151" s="1" t="s">
        <v>20</v>
      </c>
      <c r="F151" s="2">
        <v>4</v>
      </c>
      <c r="G151" s="3">
        <v>0</v>
      </c>
      <c r="H151" s="3"/>
      <c r="I151" s="2">
        <f t="shared" si="12"/>
        <v>0</v>
      </c>
      <c r="J151" s="2">
        <f t="shared" si="13"/>
        <v>0</v>
      </c>
    </row>
    <row r="152" spans="1:10" x14ac:dyDescent="0.25">
      <c r="A152" s="1" t="s">
        <v>455</v>
      </c>
      <c r="B152" s="1"/>
      <c r="C152" s="1"/>
      <c r="D152" s="1" t="s">
        <v>456</v>
      </c>
    </row>
    <row r="153" spans="1:10" ht="87.4" customHeight="1" x14ac:dyDescent="0.25">
      <c r="A153" s="1" t="s">
        <v>457</v>
      </c>
      <c r="B153" s="1" t="s">
        <v>17</v>
      </c>
      <c r="C153" s="1" t="s">
        <v>458</v>
      </c>
      <c r="D153" s="1" t="s">
        <v>459</v>
      </c>
      <c r="E153" s="1" t="s">
        <v>40</v>
      </c>
      <c r="F153" s="2">
        <v>86</v>
      </c>
      <c r="G153" s="3">
        <v>0</v>
      </c>
      <c r="H153" s="3"/>
      <c r="I153" s="2">
        <f t="shared" ref="I153:I160" si="14">ROUND(G153*(1 + H153/100),2)</f>
        <v>0</v>
      </c>
      <c r="J153" s="2">
        <f t="shared" ref="J153:J160" si="15">ROUND(F153*I153,2)</f>
        <v>0</v>
      </c>
    </row>
    <row r="154" spans="1:10" ht="72.95" customHeight="1" x14ac:dyDescent="0.25">
      <c r="A154" s="1" t="s">
        <v>460</v>
      </c>
      <c r="B154" s="1" t="s">
        <v>17</v>
      </c>
      <c r="C154" s="1" t="s">
        <v>461</v>
      </c>
      <c r="D154" s="1" t="s">
        <v>462</v>
      </c>
      <c r="E154" s="1" t="s">
        <v>382</v>
      </c>
      <c r="F154" s="2">
        <v>12</v>
      </c>
      <c r="G154" s="3">
        <v>0</v>
      </c>
      <c r="H154" s="3"/>
      <c r="I154" s="2">
        <f t="shared" si="14"/>
        <v>0</v>
      </c>
      <c r="J154" s="2">
        <f t="shared" si="15"/>
        <v>0</v>
      </c>
    </row>
    <row r="155" spans="1:10" ht="80.650000000000006" customHeight="1" x14ac:dyDescent="0.25">
      <c r="A155" s="1" t="s">
        <v>463</v>
      </c>
      <c r="B155" s="1" t="s">
        <v>17</v>
      </c>
      <c r="C155" s="1" t="s">
        <v>464</v>
      </c>
      <c r="D155" s="1" t="s">
        <v>465</v>
      </c>
      <c r="E155" s="1" t="s">
        <v>149</v>
      </c>
      <c r="F155" s="2">
        <v>3</v>
      </c>
      <c r="G155" s="3">
        <v>0</v>
      </c>
      <c r="H155" s="3"/>
      <c r="I155" s="2">
        <f t="shared" si="14"/>
        <v>0</v>
      </c>
      <c r="J155" s="2">
        <f t="shared" si="15"/>
        <v>0</v>
      </c>
    </row>
    <row r="156" spans="1:10" ht="78.75" customHeight="1" x14ac:dyDescent="0.25">
      <c r="A156" s="1" t="s">
        <v>466</v>
      </c>
      <c r="B156" s="1" t="s">
        <v>17</v>
      </c>
      <c r="C156" s="1" t="s">
        <v>467</v>
      </c>
      <c r="D156" s="1" t="s">
        <v>468</v>
      </c>
      <c r="E156" s="1" t="s">
        <v>149</v>
      </c>
      <c r="F156" s="2">
        <v>2</v>
      </c>
      <c r="G156" s="3">
        <v>0</v>
      </c>
      <c r="H156" s="3"/>
      <c r="I156" s="2">
        <f t="shared" si="14"/>
        <v>0</v>
      </c>
      <c r="J156" s="2">
        <f t="shared" si="15"/>
        <v>0</v>
      </c>
    </row>
    <row r="157" spans="1:10" ht="78.400000000000006" customHeight="1" x14ac:dyDescent="0.25">
      <c r="A157" s="1" t="s">
        <v>469</v>
      </c>
      <c r="B157" s="1" t="s">
        <v>17</v>
      </c>
      <c r="C157" s="1" t="s">
        <v>470</v>
      </c>
      <c r="D157" s="1" t="s">
        <v>471</v>
      </c>
      <c r="E157" s="1" t="s">
        <v>149</v>
      </c>
      <c r="F157" s="2">
        <v>9</v>
      </c>
      <c r="G157" s="3">
        <v>0</v>
      </c>
      <c r="H157" s="3"/>
      <c r="I157" s="2">
        <f t="shared" si="14"/>
        <v>0</v>
      </c>
      <c r="J157" s="2">
        <f t="shared" si="15"/>
        <v>0</v>
      </c>
    </row>
    <row r="158" spans="1:10" ht="70.7" customHeight="1" x14ac:dyDescent="0.25">
      <c r="A158" s="1" t="s">
        <v>472</v>
      </c>
      <c r="B158" s="1" t="s">
        <v>17</v>
      </c>
      <c r="C158" s="1" t="s">
        <v>473</v>
      </c>
      <c r="D158" s="1" t="s">
        <v>474</v>
      </c>
      <c r="E158" s="1" t="s">
        <v>149</v>
      </c>
      <c r="F158" s="2">
        <v>9</v>
      </c>
      <c r="G158" s="3">
        <v>0</v>
      </c>
      <c r="H158" s="3"/>
      <c r="I158" s="2">
        <f t="shared" si="14"/>
        <v>0</v>
      </c>
      <c r="J158" s="2">
        <f t="shared" si="15"/>
        <v>0</v>
      </c>
    </row>
    <row r="159" spans="1:10" ht="50.85" customHeight="1" x14ac:dyDescent="0.25">
      <c r="A159" s="1" t="s">
        <v>475</v>
      </c>
      <c r="B159" s="1" t="s">
        <v>17</v>
      </c>
      <c r="C159" s="1" t="s">
        <v>476</v>
      </c>
      <c r="D159" s="1" t="s">
        <v>477</v>
      </c>
      <c r="E159" s="1" t="s">
        <v>149</v>
      </c>
      <c r="F159" s="2">
        <v>45</v>
      </c>
      <c r="G159" s="3">
        <v>0</v>
      </c>
      <c r="H159" s="3"/>
      <c r="I159" s="2">
        <f t="shared" si="14"/>
        <v>0</v>
      </c>
      <c r="J159" s="2">
        <f t="shared" si="15"/>
        <v>0</v>
      </c>
    </row>
    <row r="160" spans="1:10" ht="77.849999999999994" customHeight="1" x14ac:dyDescent="0.25">
      <c r="A160" s="1" t="s">
        <v>478</v>
      </c>
      <c r="B160" s="1" t="s">
        <v>17</v>
      </c>
      <c r="C160" s="1" t="s">
        <v>479</v>
      </c>
      <c r="D160" s="1" t="s">
        <v>480</v>
      </c>
      <c r="E160" s="1" t="s">
        <v>149</v>
      </c>
      <c r="F160" s="2">
        <v>38</v>
      </c>
      <c r="G160" s="3">
        <v>0</v>
      </c>
      <c r="H160" s="3"/>
      <c r="I160" s="2">
        <f t="shared" si="14"/>
        <v>0</v>
      </c>
      <c r="J160" s="2">
        <f t="shared" si="15"/>
        <v>0</v>
      </c>
    </row>
    <row r="161" spans="1:10" x14ac:dyDescent="0.25">
      <c r="A161" s="1" t="s">
        <v>481</v>
      </c>
      <c r="B161" s="1"/>
      <c r="C161" s="1"/>
      <c r="D161" s="1" t="s">
        <v>482</v>
      </c>
    </row>
    <row r="162" spans="1:10" ht="196.15" customHeight="1" x14ac:dyDescent="0.25">
      <c r="A162" s="1" t="s">
        <v>483</v>
      </c>
      <c r="B162" s="1" t="s">
        <v>17</v>
      </c>
      <c r="C162" s="1" t="s">
        <v>484</v>
      </c>
      <c r="D162" s="1" t="s">
        <v>485</v>
      </c>
      <c r="E162" s="1" t="s">
        <v>20</v>
      </c>
      <c r="F162" s="2">
        <v>3</v>
      </c>
      <c r="G162" s="3">
        <v>0</v>
      </c>
      <c r="H162" s="3"/>
      <c r="I162" s="2">
        <f t="shared" ref="I162:I173" si="16">ROUND(G162*(1 + H162/100),2)</f>
        <v>0</v>
      </c>
      <c r="J162" s="2">
        <f t="shared" ref="J162:J173" si="17">ROUND(F162*I162,2)</f>
        <v>0</v>
      </c>
    </row>
    <row r="163" spans="1:10" ht="190.9" customHeight="1" x14ac:dyDescent="0.25">
      <c r="A163" s="1" t="s">
        <v>486</v>
      </c>
      <c r="B163" s="1" t="s">
        <v>17</v>
      </c>
      <c r="C163" s="1" t="s">
        <v>487</v>
      </c>
      <c r="D163" s="1" t="s">
        <v>488</v>
      </c>
      <c r="E163" s="1" t="s">
        <v>20</v>
      </c>
      <c r="F163" s="2">
        <v>32</v>
      </c>
      <c r="G163" s="3">
        <v>0</v>
      </c>
      <c r="H163" s="3"/>
      <c r="I163" s="2">
        <f t="shared" si="16"/>
        <v>0</v>
      </c>
      <c r="J163" s="2">
        <f t="shared" si="17"/>
        <v>0</v>
      </c>
    </row>
    <row r="164" spans="1:10" ht="46.35" customHeight="1" x14ac:dyDescent="0.25">
      <c r="A164" s="1" t="s">
        <v>489</v>
      </c>
      <c r="B164" s="1" t="s">
        <v>37</v>
      </c>
      <c r="C164" s="1" t="s">
        <v>490</v>
      </c>
      <c r="D164" s="1" t="s">
        <v>491</v>
      </c>
      <c r="E164" s="1" t="s">
        <v>20</v>
      </c>
      <c r="F164" s="2">
        <v>1</v>
      </c>
      <c r="G164" s="3">
        <v>0</v>
      </c>
      <c r="H164" s="3"/>
      <c r="I164" s="2">
        <f t="shared" si="16"/>
        <v>0</v>
      </c>
      <c r="J164" s="2">
        <f t="shared" si="17"/>
        <v>0</v>
      </c>
    </row>
    <row r="165" spans="1:10" ht="71.650000000000006" customHeight="1" x14ac:dyDescent="0.25">
      <c r="A165" s="1" t="s">
        <v>492</v>
      </c>
      <c r="B165" s="1" t="s">
        <v>17</v>
      </c>
      <c r="C165" s="1" t="s">
        <v>493</v>
      </c>
      <c r="D165" s="1" t="s">
        <v>494</v>
      </c>
      <c r="E165" s="1" t="s">
        <v>20</v>
      </c>
      <c r="F165" s="2">
        <v>4</v>
      </c>
      <c r="G165" s="3">
        <v>0</v>
      </c>
      <c r="H165" s="3"/>
      <c r="I165" s="2">
        <f t="shared" si="16"/>
        <v>0</v>
      </c>
      <c r="J165" s="2">
        <f t="shared" si="17"/>
        <v>0</v>
      </c>
    </row>
    <row r="166" spans="1:10" ht="195.75" customHeight="1" x14ac:dyDescent="0.25">
      <c r="A166" s="1" t="s">
        <v>495</v>
      </c>
      <c r="B166" s="1" t="s">
        <v>17</v>
      </c>
      <c r="C166" s="1" t="s">
        <v>496</v>
      </c>
      <c r="D166" s="1" t="s">
        <v>497</v>
      </c>
      <c r="E166" s="1" t="s">
        <v>20</v>
      </c>
      <c r="F166" s="2">
        <v>2</v>
      </c>
      <c r="G166" s="3">
        <v>0</v>
      </c>
      <c r="H166" s="3"/>
      <c r="I166" s="2">
        <f t="shared" si="16"/>
        <v>0</v>
      </c>
      <c r="J166" s="2">
        <f t="shared" si="17"/>
        <v>0</v>
      </c>
    </row>
    <row r="167" spans="1:10" ht="199.9" customHeight="1" x14ac:dyDescent="0.25">
      <c r="A167" s="1" t="s">
        <v>498</v>
      </c>
      <c r="B167" s="1" t="s">
        <v>17</v>
      </c>
      <c r="C167" s="1" t="s">
        <v>499</v>
      </c>
      <c r="D167" s="1" t="s">
        <v>500</v>
      </c>
      <c r="E167" s="1" t="s">
        <v>20</v>
      </c>
      <c r="F167" s="2">
        <v>2</v>
      </c>
      <c r="G167" s="3">
        <v>0</v>
      </c>
      <c r="H167" s="3"/>
      <c r="I167" s="2">
        <f t="shared" si="16"/>
        <v>0</v>
      </c>
      <c r="J167" s="2">
        <f t="shared" si="17"/>
        <v>0</v>
      </c>
    </row>
    <row r="168" spans="1:10" ht="92.65" customHeight="1" x14ac:dyDescent="0.25">
      <c r="A168" s="1" t="s">
        <v>501</v>
      </c>
      <c r="B168" s="1" t="s">
        <v>17</v>
      </c>
      <c r="C168" s="1" t="s">
        <v>502</v>
      </c>
      <c r="D168" s="1" t="s">
        <v>503</v>
      </c>
      <c r="E168" s="1" t="s">
        <v>20</v>
      </c>
      <c r="F168" s="2">
        <v>2</v>
      </c>
      <c r="G168" s="3">
        <v>0</v>
      </c>
      <c r="H168" s="3"/>
      <c r="I168" s="2">
        <f t="shared" si="16"/>
        <v>0</v>
      </c>
      <c r="J168" s="2">
        <f t="shared" si="17"/>
        <v>0</v>
      </c>
    </row>
    <row r="169" spans="1:10" ht="93.2" customHeight="1" x14ac:dyDescent="0.25">
      <c r="A169" s="1" t="s">
        <v>504</v>
      </c>
      <c r="B169" s="1" t="s">
        <v>17</v>
      </c>
      <c r="C169" s="1" t="s">
        <v>505</v>
      </c>
      <c r="D169" s="1" t="s">
        <v>506</v>
      </c>
      <c r="E169" s="1" t="s">
        <v>20</v>
      </c>
      <c r="F169" s="2">
        <v>4</v>
      </c>
      <c r="G169" s="3">
        <v>0</v>
      </c>
      <c r="H169" s="3"/>
      <c r="I169" s="2">
        <f t="shared" si="16"/>
        <v>0</v>
      </c>
      <c r="J169" s="2">
        <f t="shared" si="17"/>
        <v>0</v>
      </c>
    </row>
    <row r="170" spans="1:10" ht="409.6" customHeight="1" x14ac:dyDescent="0.25">
      <c r="A170" s="1" t="s">
        <v>507</v>
      </c>
      <c r="B170" s="1" t="s">
        <v>87</v>
      </c>
      <c r="C170" s="1" t="s">
        <v>508</v>
      </c>
      <c r="D170" s="1" t="s">
        <v>509</v>
      </c>
      <c r="E170" s="1" t="s">
        <v>149</v>
      </c>
      <c r="F170" s="2">
        <v>1</v>
      </c>
      <c r="G170" s="3">
        <v>0</v>
      </c>
      <c r="H170" s="3"/>
      <c r="I170" s="2">
        <f t="shared" si="16"/>
        <v>0</v>
      </c>
      <c r="J170" s="2">
        <f t="shared" si="17"/>
        <v>0</v>
      </c>
    </row>
    <row r="171" spans="1:10" ht="163.35" customHeight="1" x14ac:dyDescent="0.25">
      <c r="A171" s="1" t="s">
        <v>510</v>
      </c>
      <c r="B171" s="1" t="s">
        <v>17</v>
      </c>
      <c r="C171" s="1" t="s">
        <v>511</v>
      </c>
      <c r="D171" s="1" t="s">
        <v>512</v>
      </c>
      <c r="E171" s="1" t="s">
        <v>149</v>
      </c>
      <c r="F171" s="2">
        <v>1</v>
      </c>
      <c r="G171" s="3">
        <v>0</v>
      </c>
      <c r="H171" s="3"/>
      <c r="I171" s="2">
        <f t="shared" si="16"/>
        <v>0</v>
      </c>
      <c r="J171" s="2">
        <f t="shared" si="17"/>
        <v>0</v>
      </c>
    </row>
    <row r="172" spans="1:10" ht="91.35" customHeight="1" x14ac:dyDescent="0.25">
      <c r="A172" s="1" t="s">
        <v>513</v>
      </c>
      <c r="B172" s="1" t="s">
        <v>17</v>
      </c>
      <c r="C172" s="1" t="s">
        <v>514</v>
      </c>
      <c r="D172" s="1" t="s">
        <v>515</v>
      </c>
      <c r="E172" s="1" t="s">
        <v>116</v>
      </c>
      <c r="F172" s="2">
        <v>5.0599999999999996</v>
      </c>
      <c r="G172" s="3">
        <v>0</v>
      </c>
      <c r="H172" s="3"/>
      <c r="I172" s="2">
        <f t="shared" si="16"/>
        <v>0</v>
      </c>
      <c r="J172" s="2">
        <f t="shared" si="17"/>
        <v>0</v>
      </c>
    </row>
    <row r="173" spans="1:10" ht="29.25" customHeight="1" x14ac:dyDescent="0.25">
      <c r="A173" s="1" t="s">
        <v>516</v>
      </c>
      <c r="B173" s="1" t="s">
        <v>17</v>
      </c>
      <c r="C173" s="1" t="s">
        <v>517</v>
      </c>
      <c r="D173" s="1" t="s">
        <v>518</v>
      </c>
      <c r="E173" s="1" t="s">
        <v>149</v>
      </c>
      <c r="F173" s="2">
        <v>1</v>
      </c>
      <c r="G173" s="3">
        <v>0</v>
      </c>
      <c r="H173" s="3"/>
      <c r="I173" s="2">
        <f t="shared" si="16"/>
        <v>0</v>
      </c>
      <c r="J173" s="2">
        <f t="shared" si="17"/>
        <v>0</v>
      </c>
    </row>
    <row r="174" spans="1:10" x14ac:dyDescent="0.25">
      <c r="A174" s="1" t="s">
        <v>519</v>
      </c>
      <c r="B174" s="1"/>
      <c r="C174" s="1"/>
      <c r="D174" s="1" t="s">
        <v>520</v>
      </c>
    </row>
    <row r="175" spans="1:10" ht="51.75" customHeight="1" x14ac:dyDescent="0.25">
      <c r="A175" s="1" t="s">
        <v>521</v>
      </c>
      <c r="B175" s="1" t="s">
        <v>37</v>
      </c>
      <c r="C175" s="1" t="s">
        <v>522</v>
      </c>
      <c r="D175" s="1" t="s">
        <v>523</v>
      </c>
      <c r="E175" s="1" t="s">
        <v>40</v>
      </c>
      <c r="F175" s="2">
        <v>480.3</v>
      </c>
      <c r="G175" s="3">
        <v>0</v>
      </c>
      <c r="H175" s="3"/>
      <c r="I175" s="2">
        <f t="shared" ref="I175:I208" si="18">ROUND(G175*(1 + H175/100),2)</f>
        <v>0</v>
      </c>
      <c r="J175" s="2">
        <f t="shared" ref="J175:J208" si="19">ROUND(F175*I175,2)</f>
        <v>0</v>
      </c>
    </row>
    <row r="176" spans="1:10" ht="51.4" customHeight="1" x14ac:dyDescent="0.25">
      <c r="A176" s="1" t="s">
        <v>524</v>
      </c>
      <c r="B176" s="1" t="s">
        <v>37</v>
      </c>
      <c r="C176" s="1" t="s">
        <v>522</v>
      </c>
      <c r="D176" s="1" t="s">
        <v>525</v>
      </c>
      <c r="E176" s="1" t="s">
        <v>40</v>
      </c>
      <c r="F176" s="2">
        <v>102.4</v>
      </c>
      <c r="G176" s="3">
        <v>0</v>
      </c>
      <c r="H176" s="3"/>
      <c r="I176" s="2">
        <f t="shared" si="18"/>
        <v>0</v>
      </c>
      <c r="J176" s="2">
        <f t="shared" si="19"/>
        <v>0</v>
      </c>
    </row>
    <row r="177" spans="1:10" ht="52.7" customHeight="1" x14ac:dyDescent="0.25">
      <c r="A177" s="1" t="s">
        <v>526</v>
      </c>
      <c r="B177" s="1" t="s">
        <v>37</v>
      </c>
      <c r="C177" s="1" t="s">
        <v>522</v>
      </c>
      <c r="D177" s="1" t="s">
        <v>527</v>
      </c>
      <c r="E177" s="1" t="s">
        <v>40</v>
      </c>
      <c r="F177" s="2">
        <v>87.5</v>
      </c>
      <c r="G177" s="3">
        <v>0</v>
      </c>
      <c r="H177" s="3"/>
      <c r="I177" s="2">
        <f t="shared" si="18"/>
        <v>0</v>
      </c>
      <c r="J177" s="2">
        <f t="shared" si="19"/>
        <v>0</v>
      </c>
    </row>
    <row r="178" spans="1:10" ht="60.4" customHeight="1" x14ac:dyDescent="0.25">
      <c r="A178" s="1" t="s">
        <v>528</v>
      </c>
      <c r="B178" s="1" t="s">
        <v>37</v>
      </c>
      <c r="C178" s="1" t="s">
        <v>365</v>
      </c>
      <c r="D178" s="1" t="s">
        <v>366</v>
      </c>
      <c r="E178" s="1" t="s">
        <v>40</v>
      </c>
      <c r="F178" s="2">
        <v>19.5</v>
      </c>
      <c r="G178" s="3">
        <v>0</v>
      </c>
      <c r="H178" s="3"/>
      <c r="I178" s="2">
        <f t="shared" si="18"/>
        <v>0</v>
      </c>
      <c r="J178" s="2">
        <f t="shared" si="19"/>
        <v>0</v>
      </c>
    </row>
    <row r="179" spans="1:10" ht="41.45" customHeight="1" x14ac:dyDescent="0.25">
      <c r="A179" s="1" t="s">
        <v>529</v>
      </c>
      <c r="B179" s="1" t="s">
        <v>37</v>
      </c>
      <c r="C179" s="1" t="s">
        <v>530</v>
      </c>
      <c r="D179" s="1" t="s">
        <v>531</v>
      </c>
      <c r="E179" s="1" t="s">
        <v>20</v>
      </c>
      <c r="F179" s="2">
        <v>3</v>
      </c>
      <c r="G179" s="3">
        <v>0</v>
      </c>
      <c r="H179" s="3"/>
      <c r="I179" s="2">
        <f t="shared" si="18"/>
        <v>0</v>
      </c>
      <c r="J179" s="2">
        <f t="shared" si="19"/>
        <v>0</v>
      </c>
    </row>
    <row r="180" spans="1:10" ht="65.650000000000006" customHeight="1" x14ac:dyDescent="0.25">
      <c r="A180" s="1" t="s">
        <v>532</v>
      </c>
      <c r="B180" s="1" t="s">
        <v>17</v>
      </c>
      <c r="C180" s="1" t="s">
        <v>533</v>
      </c>
      <c r="D180" s="1" t="s">
        <v>534</v>
      </c>
      <c r="E180" s="1" t="s">
        <v>40</v>
      </c>
      <c r="F180" s="2">
        <v>42.8</v>
      </c>
      <c r="G180" s="3">
        <v>0</v>
      </c>
      <c r="H180" s="3"/>
      <c r="I180" s="2">
        <f t="shared" si="18"/>
        <v>0</v>
      </c>
      <c r="J180" s="2">
        <f t="shared" si="19"/>
        <v>0</v>
      </c>
    </row>
    <row r="181" spans="1:10" ht="47.25" customHeight="1" x14ac:dyDescent="0.25">
      <c r="A181" s="1" t="s">
        <v>535</v>
      </c>
      <c r="B181" s="1" t="s">
        <v>17</v>
      </c>
      <c r="C181" s="1" t="s">
        <v>536</v>
      </c>
      <c r="D181" s="1" t="s">
        <v>537</v>
      </c>
      <c r="E181" s="1" t="s">
        <v>20</v>
      </c>
      <c r="F181" s="2">
        <v>43</v>
      </c>
      <c r="G181" s="3">
        <v>0</v>
      </c>
      <c r="H181" s="3"/>
      <c r="I181" s="2">
        <f t="shared" si="18"/>
        <v>0</v>
      </c>
      <c r="J181" s="2">
        <f t="shared" si="19"/>
        <v>0</v>
      </c>
    </row>
    <row r="182" spans="1:10" ht="26.65" customHeight="1" x14ac:dyDescent="0.25">
      <c r="A182" s="1" t="s">
        <v>538</v>
      </c>
      <c r="B182" s="1" t="s">
        <v>37</v>
      </c>
      <c r="C182" s="1" t="s">
        <v>539</v>
      </c>
      <c r="D182" s="1" t="s">
        <v>540</v>
      </c>
      <c r="E182" s="1" t="s">
        <v>20</v>
      </c>
      <c r="F182" s="2">
        <v>43</v>
      </c>
      <c r="G182" s="3">
        <v>0</v>
      </c>
      <c r="H182" s="3"/>
      <c r="I182" s="2">
        <f t="shared" si="18"/>
        <v>0</v>
      </c>
      <c r="J182" s="2">
        <f t="shared" si="19"/>
        <v>0</v>
      </c>
    </row>
    <row r="183" spans="1:10" ht="55.35" customHeight="1" x14ac:dyDescent="0.25">
      <c r="A183" s="1" t="s">
        <v>541</v>
      </c>
      <c r="B183" s="1" t="s">
        <v>37</v>
      </c>
      <c r="C183" s="1" t="s">
        <v>542</v>
      </c>
      <c r="D183" s="1" t="s">
        <v>543</v>
      </c>
      <c r="E183" s="1" t="s">
        <v>20</v>
      </c>
      <c r="F183" s="2">
        <v>12</v>
      </c>
      <c r="G183" s="3">
        <v>0</v>
      </c>
      <c r="H183" s="3"/>
      <c r="I183" s="2">
        <f t="shared" si="18"/>
        <v>0</v>
      </c>
      <c r="J183" s="2">
        <f t="shared" si="19"/>
        <v>0</v>
      </c>
    </row>
    <row r="184" spans="1:10" ht="45.95" customHeight="1" x14ac:dyDescent="0.25">
      <c r="A184" s="1" t="s">
        <v>544</v>
      </c>
      <c r="B184" s="1" t="s">
        <v>17</v>
      </c>
      <c r="C184" s="1" t="s">
        <v>545</v>
      </c>
      <c r="D184" s="1" t="s">
        <v>546</v>
      </c>
      <c r="E184" s="1" t="s">
        <v>20</v>
      </c>
      <c r="F184" s="2">
        <v>11</v>
      </c>
      <c r="G184" s="3">
        <v>0</v>
      </c>
      <c r="H184" s="3"/>
      <c r="I184" s="2">
        <f t="shared" si="18"/>
        <v>0</v>
      </c>
      <c r="J184" s="2">
        <f t="shared" si="19"/>
        <v>0</v>
      </c>
    </row>
    <row r="185" spans="1:10" ht="44.1" customHeight="1" x14ac:dyDescent="0.25">
      <c r="A185" s="1" t="s">
        <v>547</v>
      </c>
      <c r="B185" s="1" t="s">
        <v>17</v>
      </c>
      <c r="C185" s="1" t="s">
        <v>548</v>
      </c>
      <c r="D185" s="1" t="s">
        <v>549</v>
      </c>
      <c r="E185" s="1" t="s">
        <v>20</v>
      </c>
      <c r="F185" s="2">
        <v>7</v>
      </c>
      <c r="G185" s="3">
        <v>0</v>
      </c>
      <c r="H185" s="3"/>
      <c r="I185" s="2">
        <f t="shared" si="18"/>
        <v>0</v>
      </c>
      <c r="J185" s="2">
        <f t="shared" si="19"/>
        <v>0</v>
      </c>
    </row>
    <row r="186" spans="1:10" ht="28.9" customHeight="1" x14ac:dyDescent="0.25">
      <c r="A186" s="1" t="s">
        <v>550</v>
      </c>
      <c r="B186" s="1" t="s">
        <v>17</v>
      </c>
      <c r="C186" s="1" t="s">
        <v>551</v>
      </c>
      <c r="D186" s="1" t="s">
        <v>552</v>
      </c>
      <c r="E186" s="1" t="s">
        <v>149</v>
      </c>
      <c r="F186" s="2">
        <v>43</v>
      </c>
      <c r="G186" s="3">
        <v>0</v>
      </c>
      <c r="H186" s="3"/>
      <c r="I186" s="2">
        <f t="shared" si="18"/>
        <v>0</v>
      </c>
      <c r="J186" s="2">
        <f t="shared" si="19"/>
        <v>0</v>
      </c>
    </row>
    <row r="187" spans="1:10" ht="50.85" customHeight="1" x14ac:dyDescent="0.25">
      <c r="A187" s="1" t="s">
        <v>553</v>
      </c>
      <c r="B187" s="1" t="s">
        <v>17</v>
      </c>
      <c r="C187" s="1" t="s">
        <v>476</v>
      </c>
      <c r="D187" s="1" t="s">
        <v>477</v>
      </c>
      <c r="E187" s="1" t="s">
        <v>149</v>
      </c>
      <c r="F187" s="2">
        <v>7</v>
      </c>
      <c r="G187" s="3">
        <v>0</v>
      </c>
      <c r="H187" s="3"/>
      <c r="I187" s="2">
        <f t="shared" si="18"/>
        <v>0</v>
      </c>
      <c r="J187" s="2">
        <f t="shared" si="19"/>
        <v>0</v>
      </c>
    </row>
    <row r="188" spans="1:10" ht="51.4" customHeight="1" x14ac:dyDescent="0.25">
      <c r="A188" s="1" t="s">
        <v>554</v>
      </c>
      <c r="B188" s="1" t="s">
        <v>17</v>
      </c>
      <c r="C188" s="1" t="s">
        <v>555</v>
      </c>
      <c r="D188" s="1" t="s">
        <v>556</v>
      </c>
      <c r="E188" s="1" t="s">
        <v>149</v>
      </c>
      <c r="F188" s="2">
        <v>1</v>
      </c>
      <c r="G188" s="3">
        <v>0</v>
      </c>
      <c r="H188" s="3"/>
      <c r="I188" s="2">
        <f t="shared" si="18"/>
        <v>0</v>
      </c>
      <c r="J188" s="2">
        <f t="shared" si="19"/>
        <v>0</v>
      </c>
    </row>
    <row r="189" spans="1:10" ht="67.5" customHeight="1" x14ac:dyDescent="0.25">
      <c r="A189" s="1" t="s">
        <v>557</v>
      </c>
      <c r="B189" s="1" t="s">
        <v>17</v>
      </c>
      <c r="C189" s="1" t="s">
        <v>558</v>
      </c>
      <c r="D189" s="1" t="s">
        <v>559</v>
      </c>
      <c r="E189" s="1" t="s">
        <v>20</v>
      </c>
      <c r="F189" s="2">
        <v>32</v>
      </c>
      <c r="G189" s="3">
        <v>0</v>
      </c>
      <c r="H189" s="3"/>
      <c r="I189" s="2">
        <f t="shared" si="18"/>
        <v>0</v>
      </c>
      <c r="J189" s="2">
        <f t="shared" si="19"/>
        <v>0</v>
      </c>
    </row>
    <row r="190" spans="1:10" ht="55.9" customHeight="1" x14ac:dyDescent="0.25">
      <c r="A190" s="1" t="s">
        <v>560</v>
      </c>
      <c r="B190" s="1" t="s">
        <v>37</v>
      </c>
      <c r="C190" s="1" t="s">
        <v>561</v>
      </c>
      <c r="D190" s="1" t="s">
        <v>562</v>
      </c>
      <c r="E190" s="1" t="s">
        <v>40</v>
      </c>
      <c r="F190" s="2">
        <v>42.2</v>
      </c>
      <c r="G190" s="3">
        <v>0</v>
      </c>
      <c r="H190" s="3"/>
      <c r="I190" s="2">
        <f t="shared" si="18"/>
        <v>0</v>
      </c>
      <c r="J190" s="2">
        <f t="shared" si="19"/>
        <v>0</v>
      </c>
    </row>
    <row r="191" spans="1:10" ht="33.75" customHeight="1" x14ac:dyDescent="0.25">
      <c r="A191" s="1" t="s">
        <v>563</v>
      </c>
      <c r="B191" s="1" t="s">
        <v>37</v>
      </c>
      <c r="C191" s="1" t="s">
        <v>564</v>
      </c>
      <c r="D191" s="1" t="s">
        <v>565</v>
      </c>
      <c r="E191" s="1" t="s">
        <v>20</v>
      </c>
      <c r="F191" s="2">
        <v>3</v>
      </c>
      <c r="G191" s="3">
        <v>0</v>
      </c>
      <c r="H191" s="3"/>
      <c r="I191" s="2">
        <f t="shared" si="18"/>
        <v>0</v>
      </c>
      <c r="J191" s="2">
        <f t="shared" si="19"/>
        <v>0</v>
      </c>
    </row>
    <row r="192" spans="1:10" ht="43.15" customHeight="1" x14ac:dyDescent="0.25">
      <c r="A192" s="1" t="s">
        <v>566</v>
      </c>
      <c r="B192" s="1" t="s">
        <v>17</v>
      </c>
      <c r="C192" s="1" t="s">
        <v>567</v>
      </c>
      <c r="D192" s="1" t="s">
        <v>568</v>
      </c>
      <c r="E192" s="1" t="s">
        <v>20</v>
      </c>
      <c r="F192" s="2">
        <v>1</v>
      </c>
      <c r="G192" s="3">
        <v>0</v>
      </c>
      <c r="H192" s="3"/>
      <c r="I192" s="2">
        <f t="shared" si="18"/>
        <v>0</v>
      </c>
      <c r="J192" s="2">
        <f t="shared" si="19"/>
        <v>0</v>
      </c>
    </row>
    <row r="193" spans="1:10" ht="42.4" customHeight="1" x14ac:dyDescent="0.25">
      <c r="A193" s="1" t="s">
        <v>569</v>
      </c>
      <c r="B193" s="1" t="s">
        <v>17</v>
      </c>
      <c r="C193" s="1" t="s">
        <v>570</v>
      </c>
      <c r="D193" s="1" t="s">
        <v>571</v>
      </c>
      <c r="E193" s="1" t="s">
        <v>20</v>
      </c>
      <c r="F193" s="2">
        <v>2</v>
      </c>
      <c r="G193" s="3">
        <v>0</v>
      </c>
      <c r="H193" s="3"/>
      <c r="I193" s="2">
        <f t="shared" si="18"/>
        <v>0</v>
      </c>
      <c r="J193" s="2">
        <f t="shared" si="19"/>
        <v>0</v>
      </c>
    </row>
    <row r="194" spans="1:10" ht="90.4" customHeight="1" x14ac:dyDescent="0.25">
      <c r="A194" s="1" t="s">
        <v>572</v>
      </c>
      <c r="B194" s="1" t="s">
        <v>17</v>
      </c>
      <c r="C194" s="1" t="s">
        <v>573</v>
      </c>
      <c r="D194" s="1" t="s">
        <v>574</v>
      </c>
      <c r="E194" s="1" t="s">
        <v>575</v>
      </c>
      <c r="F194" s="2">
        <v>1</v>
      </c>
      <c r="G194" s="3">
        <v>0</v>
      </c>
      <c r="H194" s="3"/>
      <c r="I194" s="2">
        <f t="shared" si="18"/>
        <v>0</v>
      </c>
      <c r="J194" s="2">
        <f t="shared" si="19"/>
        <v>0</v>
      </c>
    </row>
    <row r="195" spans="1:10" ht="31.9" customHeight="1" x14ac:dyDescent="0.25">
      <c r="A195" s="1" t="s">
        <v>576</v>
      </c>
      <c r="B195" s="1" t="s">
        <v>17</v>
      </c>
      <c r="C195" s="1" t="s">
        <v>335</v>
      </c>
      <c r="D195" s="1" t="s">
        <v>336</v>
      </c>
      <c r="E195" s="1" t="s">
        <v>40</v>
      </c>
      <c r="F195" s="2">
        <v>18</v>
      </c>
      <c r="G195" s="3">
        <v>0</v>
      </c>
      <c r="H195" s="3"/>
      <c r="I195" s="2">
        <f t="shared" si="18"/>
        <v>0</v>
      </c>
      <c r="J195" s="2">
        <f t="shared" si="19"/>
        <v>0</v>
      </c>
    </row>
    <row r="196" spans="1:10" ht="70.7" customHeight="1" x14ac:dyDescent="0.25">
      <c r="A196" s="1" t="s">
        <v>577</v>
      </c>
      <c r="B196" s="1" t="s">
        <v>17</v>
      </c>
      <c r="C196" s="1" t="s">
        <v>473</v>
      </c>
      <c r="D196" s="1" t="s">
        <v>474</v>
      </c>
      <c r="E196" s="1" t="s">
        <v>149</v>
      </c>
      <c r="F196" s="2">
        <v>4</v>
      </c>
      <c r="G196" s="3">
        <v>0</v>
      </c>
      <c r="H196" s="3"/>
      <c r="I196" s="2">
        <f t="shared" si="18"/>
        <v>0</v>
      </c>
      <c r="J196" s="2">
        <f t="shared" si="19"/>
        <v>0</v>
      </c>
    </row>
    <row r="197" spans="1:10" ht="82.35" customHeight="1" x14ac:dyDescent="0.25">
      <c r="A197" s="1" t="s">
        <v>578</v>
      </c>
      <c r="B197" s="1" t="s">
        <v>17</v>
      </c>
      <c r="C197" s="1" t="s">
        <v>458</v>
      </c>
      <c r="D197" s="1" t="s">
        <v>579</v>
      </c>
      <c r="E197" s="1" t="s">
        <v>40</v>
      </c>
      <c r="F197" s="2">
        <v>30.9</v>
      </c>
      <c r="G197" s="3">
        <v>0</v>
      </c>
      <c r="H197" s="3"/>
      <c r="I197" s="2">
        <f t="shared" si="18"/>
        <v>0</v>
      </c>
      <c r="J197" s="2">
        <f t="shared" si="19"/>
        <v>0</v>
      </c>
    </row>
    <row r="198" spans="1:10" ht="67.900000000000006" customHeight="1" x14ac:dyDescent="0.25">
      <c r="A198" s="1" t="s">
        <v>580</v>
      </c>
      <c r="B198" s="1" t="s">
        <v>17</v>
      </c>
      <c r="C198" s="1" t="s">
        <v>461</v>
      </c>
      <c r="D198" s="1" t="s">
        <v>581</v>
      </c>
      <c r="E198" s="1" t="s">
        <v>382</v>
      </c>
      <c r="F198" s="2">
        <v>30.9</v>
      </c>
      <c r="G198" s="3">
        <v>0</v>
      </c>
      <c r="H198" s="3"/>
      <c r="I198" s="2">
        <f t="shared" si="18"/>
        <v>0</v>
      </c>
      <c r="J198" s="2">
        <f t="shared" si="19"/>
        <v>0</v>
      </c>
    </row>
    <row r="199" spans="1:10" ht="64.349999999999994" customHeight="1" x14ac:dyDescent="0.25">
      <c r="A199" s="1" t="s">
        <v>582</v>
      </c>
      <c r="B199" s="1" t="s">
        <v>17</v>
      </c>
      <c r="C199" s="1" t="s">
        <v>583</v>
      </c>
      <c r="D199" s="1" t="s">
        <v>584</v>
      </c>
      <c r="E199" s="1" t="s">
        <v>382</v>
      </c>
      <c r="F199" s="2">
        <v>30.9</v>
      </c>
      <c r="G199" s="3">
        <v>0</v>
      </c>
      <c r="H199" s="3"/>
      <c r="I199" s="2">
        <f t="shared" si="18"/>
        <v>0</v>
      </c>
      <c r="J199" s="2">
        <f t="shared" si="19"/>
        <v>0</v>
      </c>
    </row>
    <row r="200" spans="1:10" ht="77.849999999999994" customHeight="1" x14ac:dyDescent="0.25">
      <c r="A200" s="1" t="s">
        <v>585</v>
      </c>
      <c r="B200" s="1" t="s">
        <v>17</v>
      </c>
      <c r="C200" s="1" t="s">
        <v>479</v>
      </c>
      <c r="D200" s="1" t="s">
        <v>480</v>
      </c>
      <c r="E200" s="1" t="s">
        <v>149</v>
      </c>
      <c r="F200" s="2">
        <v>8</v>
      </c>
      <c r="G200" s="3">
        <v>0</v>
      </c>
      <c r="H200" s="3"/>
      <c r="I200" s="2">
        <f t="shared" si="18"/>
        <v>0</v>
      </c>
      <c r="J200" s="2">
        <f t="shared" si="19"/>
        <v>0</v>
      </c>
    </row>
    <row r="201" spans="1:10" ht="78.400000000000006" customHeight="1" x14ac:dyDescent="0.25">
      <c r="A201" s="1" t="s">
        <v>586</v>
      </c>
      <c r="B201" s="1" t="s">
        <v>17</v>
      </c>
      <c r="C201" s="1" t="s">
        <v>470</v>
      </c>
      <c r="D201" s="1" t="s">
        <v>471</v>
      </c>
      <c r="E201" s="1" t="s">
        <v>149</v>
      </c>
      <c r="F201" s="2">
        <v>1</v>
      </c>
      <c r="G201" s="3">
        <v>0</v>
      </c>
      <c r="H201" s="3"/>
      <c r="I201" s="2">
        <f t="shared" si="18"/>
        <v>0</v>
      </c>
      <c r="J201" s="2">
        <f t="shared" si="19"/>
        <v>0</v>
      </c>
    </row>
    <row r="202" spans="1:10" ht="77.45" customHeight="1" x14ac:dyDescent="0.25">
      <c r="A202" s="1" t="s">
        <v>587</v>
      </c>
      <c r="B202" s="1" t="s">
        <v>17</v>
      </c>
      <c r="C202" s="1" t="s">
        <v>588</v>
      </c>
      <c r="D202" s="1" t="s">
        <v>589</v>
      </c>
      <c r="E202" s="1" t="s">
        <v>149</v>
      </c>
      <c r="F202" s="2">
        <v>2</v>
      </c>
      <c r="G202" s="3">
        <v>0</v>
      </c>
      <c r="H202" s="3"/>
      <c r="I202" s="2">
        <f t="shared" si="18"/>
        <v>0</v>
      </c>
      <c r="J202" s="2">
        <f t="shared" si="19"/>
        <v>0</v>
      </c>
    </row>
    <row r="203" spans="1:10" ht="81" customHeight="1" x14ac:dyDescent="0.25">
      <c r="A203" s="1" t="s">
        <v>590</v>
      </c>
      <c r="B203" s="1" t="s">
        <v>17</v>
      </c>
      <c r="C203" s="1" t="s">
        <v>591</v>
      </c>
      <c r="D203" s="1" t="s">
        <v>592</v>
      </c>
      <c r="E203" s="1" t="s">
        <v>149</v>
      </c>
      <c r="F203" s="2">
        <v>2</v>
      </c>
      <c r="G203" s="3">
        <v>0</v>
      </c>
      <c r="H203" s="3"/>
      <c r="I203" s="2">
        <f t="shared" si="18"/>
        <v>0</v>
      </c>
      <c r="J203" s="2">
        <f t="shared" si="19"/>
        <v>0</v>
      </c>
    </row>
    <row r="204" spans="1:10" ht="81" customHeight="1" x14ac:dyDescent="0.25">
      <c r="A204" s="1" t="s">
        <v>593</v>
      </c>
      <c r="B204" s="1" t="s">
        <v>17</v>
      </c>
      <c r="C204" s="1" t="s">
        <v>594</v>
      </c>
      <c r="D204" s="1" t="s">
        <v>595</v>
      </c>
      <c r="E204" s="1" t="s">
        <v>149</v>
      </c>
      <c r="F204" s="2">
        <v>1</v>
      </c>
      <c r="G204" s="3">
        <v>0</v>
      </c>
      <c r="H204" s="3"/>
      <c r="I204" s="2">
        <f t="shared" si="18"/>
        <v>0</v>
      </c>
      <c r="J204" s="2">
        <f t="shared" si="19"/>
        <v>0</v>
      </c>
    </row>
    <row r="205" spans="1:10" ht="45.4" customHeight="1" x14ac:dyDescent="0.25">
      <c r="A205" s="1" t="s">
        <v>596</v>
      </c>
      <c r="B205" s="1" t="s">
        <v>17</v>
      </c>
      <c r="C205" s="1" t="s">
        <v>597</v>
      </c>
      <c r="D205" s="1" t="s">
        <v>598</v>
      </c>
      <c r="E205" s="1" t="s">
        <v>20</v>
      </c>
      <c r="F205" s="2">
        <v>12</v>
      </c>
      <c r="G205" s="3">
        <v>0</v>
      </c>
      <c r="H205" s="3"/>
      <c r="I205" s="2">
        <f t="shared" si="18"/>
        <v>0</v>
      </c>
      <c r="J205" s="2">
        <f t="shared" si="19"/>
        <v>0</v>
      </c>
    </row>
    <row r="206" spans="1:10" ht="32.85" customHeight="1" x14ac:dyDescent="0.25">
      <c r="A206" s="1" t="s">
        <v>599</v>
      </c>
      <c r="B206" s="1" t="s">
        <v>17</v>
      </c>
      <c r="C206" s="1" t="s">
        <v>600</v>
      </c>
      <c r="D206" s="1" t="s">
        <v>601</v>
      </c>
      <c r="E206" s="1" t="s">
        <v>20</v>
      </c>
      <c r="F206" s="2">
        <v>1</v>
      </c>
      <c r="G206" s="3">
        <v>0</v>
      </c>
      <c r="H206" s="3"/>
      <c r="I206" s="2">
        <f t="shared" si="18"/>
        <v>0</v>
      </c>
      <c r="J206" s="2">
        <f t="shared" si="19"/>
        <v>0</v>
      </c>
    </row>
    <row r="207" spans="1:10" ht="38.25" customHeight="1" x14ac:dyDescent="0.25">
      <c r="A207" s="1" t="s">
        <v>602</v>
      </c>
      <c r="B207" s="1" t="s">
        <v>37</v>
      </c>
      <c r="C207" s="1" t="s">
        <v>603</v>
      </c>
      <c r="D207" s="1" t="s">
        <v>604</v>
      </c>
      <c r="E207" s="1" t="s">
        <v>20</v>
      </c>
      <c r="F207" s="2">
        <v>1</v>
      </c>
      <c r="G207" s="3">
        <v>0</v>
      </c>
      <c r="H207" s="3"/>
      <c r="I207" s="2">
        <f t="shared" si="18"/>
        <v>0</v>
      </c>
      <c r="J207" s="2">
        <f t="shared" si="19"/>
        <v>0</v>
      </c>
    </row>
    <row r="208" spans="1:10" ht="19.350000000000001" customHeight="1" x14ac:dyDescent="0.25">
      <c r="A208" s="1" t="s">
        <v>605</v>
      </c>
      <c r="B208" s="1" t="s">
        <v>17</v>
      </c>
      <c r="C208" s="1" t="s">
        <v>606</v>
      </c>
      <c r="D208" s="1" t="s">
        <v>607</v>
      </c>
      <c r="E208" s="1" t="s">
        <v>149</v>
      </c>
      <c r="F208" s="2">
        <v>1</v>
      </c>
      <c r="G208" s="3">
        <v>0</v>
      </c>
      <c r="H208" s="3"/>
      <c r="I208" s="2">
        <f t="shared" si="18"/>
        <v>0</v>
      </c>
      <c r="J208" s="2">
        <f t="shared" si="19"/>
        <v>0</v>
      </c>
    </row>
    <row r="209" spans="1:10" x14ac:dyDescent="0.25">
      <c r="A209" s="1" t="s">
        <v>608</v>
      </c>
      <c r="B209" s="1"/>
      <c r="C209" s="1"/>
      <c r="D209" s="1" t="s">
        <v>609</v>
      </c>
    </row>
    <row r="210" spans="1:10" ht="19.350000000000001" customHeight="1" x14ac:dyDescent="0.25">
      <c r="A210" s="1" t="s">
        <v>610</v>
      </c>
      <c r="B210" s="1" t="s">
        <v>17</v>
      </c>
      <c r="C210" s="1" t="s">
        <v>611</v>
      </c>
      <c r="D210" s="1" t="s">
        <v>612</v>
      </c>
      <c r="E210" s="1" t="s">
        <v>29</v>
      </c>
      <c r="F210" s="2">
        <v>113.46</v>
      </c>
      <c r="G210" s="3">
        <v>0</v>
      </c>
      <c r="H210" s="3"/>
      <c r="I210" s="2">
        <f>ROUND(G210*(1 + H210/100),2)</f>
        <v>0</v>
      </c>
      <c r="J210" s="2">
        <f>ROUND(F210*I210,2)</f>
        <v>0</v>
      </c>
    </row>
    <row r="211" spans="1:10" ht="164.25" customHeight="1" x14ac:dyDescent="0.25">
      <c r="A211" s="1" t="s">
        <v>613</v>
      </c>
      <c r="B211" s="1" t="s">
        <v>17</v>
      </c>
      <c r="C211" s="1" t="s">
        <v>614</v>
      </c>
      <c r="D211" s="1" t="s">
        <v>615</v>
      </c>
      <c r="E211" s="1" t="s">
        <v>20</v>
      </c>
      <c r="F211" s="2">
        <v>1</v>
      </c>
      <c r="G211" s="3">
        <v>0</v>
      </c>
      <c r="H211" s="3"/>
      <c r="I211" s="2">
        <f>ROUND(G211*(1 + H211/100),2)</f>
        <v>0</v>
      </c>
      <c r="J211" s="2">
        <f>ROUND(F211*I211,2)</f>
        <v>0</v>
      </c>
    </row>
    <row r="212" spans="1:10" x14ac:dyDescent="0.25">
      <c r="A212" s="1"/>
      <c r="B212" s="1"/>
      <c r="C212" s="1"/>
      <c r="D212" s="1"/>
      <c r="E212" s="1"/>
      <c r="F212" s="1"/>
      <c r="G212" s="1"/>
      <c r="H212" s="1"/>
      <c r="I212" s="1" t="s">
        <v>616</v>
      </c>
      <c r="J212" s="2">
        <f>ROUND(SUM(J5:J211),2)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2025-05-19T15:05:16Z</dcterms:created>
  <dcterms:modified xsi:type="dcterms:W3CDTF">2025-05-19T18:07:44Z</dcterms:modified>
</cp:coreProperties>
</file>