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9" i="1" l="1"/>
  <c r="J29" i="1" s="1"/>
  <c r="I28" i="1"/>
  <c r="J28" i="1" s="1"/>
  <c r="I27" i="1"/>
  <c r="J27" i="1" s="1"/>
  <c r="J26" i="1"/>
  <c r="I26" i="1"/>
  <c r="I25" i="1"/>
  <c r="J25" i="1" s="1"/>
  <c r="I23" i="1"/>
  <c r="J23" i="1" s="1"/>
  <c r="I22" i="1"/>
  <c r="J22" i="1" s="1"/>
  <c r="I21" i="1"/>
  <c r="J21" i="1" s="1"/>
  <c r="I20" i="1"/>
  <c r="J20" i="1" s="1"/>
  <c r="I18" i="1"/>
  <c r="J18" i="1" s="1"/>
  <c r="I17" i="1"/>
  <c r="J17" i="1" s="1"/>
  <c r="I16" i="1"/>
  <c r="J16" i="1" s="1"/>
  <c r="I14" i="1"/>
  <c r="J14" i="1" s="1"/>
  <c r="I13" i="1"/>
  <c r="J13" i="1" s="1"/>
  <c r="I12" i="1"/>
  <c r="J12" i="1" s="1"/>
  <c r="I11" i="1"/>
  <c r="J11" i="1" s="1"/>
  <c r="I10" i="1"/>
  <c r="J10" i="1" s="1"/>
  <c r="I8" i="1"/>
  <c r="J8" i="1" s="1"/>
  <c r="I7" i="1"/>
  <c r="J7" i="1" s="1"/>
  <c r="J6" i="1"/>
  <c r="I6" i="1"/>
  <c r="J30" i="1" l="1"/>
</calcChain>
</file>

<file path=xl/sharedStrings.xml><?xml version="1.0" encoding="utf-8"?>
<sst xmlns="http://schemas.openxmlformats.org/spreadsheetml/2006/main" count="125" uniqueCount="97">
  <si>
    <t>Entidade:</t>
  </si>
  <si>
    <t>MUNICÍPIO DE JOINVILLE</t>
  </si>
  <si>
    <t>Obra:</t>
  </si>
  <si>
    <t>Pavimentação Asfáltica Rua Major Navarro Lins - trecho 2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</si>
  <si>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</si>
  <si>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</si>
  <si>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</si>
  <si>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</si>
  <si>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</si>
  <si>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</si>
  <si>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</si>
  <si>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</si>
  <si>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</si>
  <si>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</si>
  <si>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</si>
  <si>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 (ÍNDICE INCC)</t>
  </si>
  <si>
    <t>1.1</t>
  </si>
  <si>
    <t>Composição Própria</t>
  </si>
  <si>
    <t>C.P. 131200474157</t>
  </si>
  <si>
    <t>Placa de obra em chapa de aco galvanizado (sinapi 74209/1 jan/2020)vgl</t>
  </si>
  <si>
    <t>M2</t>
  </si>
  <si>
    <t>1.2</t>
  </si>
  <si>
    <t>C.P. 131190831993</t>
  </si>
  <si>
    <t>Fresagem do pavimento asfáltico DMT 8,0 km</t>
  </si>
  <si>
    <t>m3</t>
  </si>
  <si>
    <t>1.3</t>
  </si>
  <si>
    <t>C.P. 131190933803</t>
  </si>
  <si>
    <t>Remoção e transporte de paralelepípedo/paver/lajota existente</t>
  </si>
  <si>
    <t>2</t>
  </si>
  <si>
    <t>PAVIMENTAÇÃO (ÍNDICE DNIT)</t>
  </si>
  <si>
    <t>2.1</t>
  </si>
  <si>
    <t>C.P. 131181124237</t>
  </si>
  <si>
    <t>Escavação das camadas de solo existentes (com transporte e destinação)</t>
  </si>
  <si>
    <t>M3</t>
  </si>
  <si>
    <t>2.2</t>
  </si>
  <si>
    <t>C.P. 1312208139899</t>
  </si>
  <si>
    <t>Dreno cego em brita envolvida por geotextil e coberta com base (larg. 40cm / prof. 50 cm) v5</t>
  </si>
  <si>
    <t>m</t>
  </si>
  <si>
    <t>2.3</t>
  </si>
  <si>
    <t>C.P. 131210890917</t>
  </si>
  <si>
    <t>Imprimacao com emulsão asfáltica eai cotação (composição SINAPI 96401)</t>
  </si>
  <si>
    <t>2.4</t>
  </si>
  <si>
    <t>C.P. 131210890918</t>
  </si>
  <si>
    <t>Pintura de ligação com emulsão asfáltica rr 1c cotação</t>
  </si>
  <si>
    <t>m2</t>
  </si>
  <si>
    <t>2.5</t>
  </si>
  <si>
    <t>C.P. 131190831456</t>
  </si>
  <si>
    <t>Concreto asfáltico usinado a quente faixa "B" (pmq) - DMT 20 km (t)</t>
  </si>
  <si>
    <t>t</t>
  </si>
  <si>
    <t>3</t>
  </si>
  <si>
    <t>OBRAS COMPLEMENTARES (ÍNDICE INCC)</t>
  </si>
  <si>
    <t>3.1</t>
  </si>
  <si>
    <t>C.P. 131200171508</t>
  </si>
  <si>
    <t>Limpeza de caixa coletorA / boca de lobo</t>
  </si>
  <si>
    <t>un</t>
  </si>
  <si>
    <t>3.2</t>
  </si>
  <si>
    <t>C.P. 131191035124</t>
  </si>
  <si>
    <t>Levantamento de grelha de boca de lobo com asfalto incluso fornecimento de grelha metálica</t>
  </si>
  <si>
    <t>3.3</t>
  </si>
  <si>
    <t>C.P. 131191035122</t>
  </si>
  <si>
    <t>Nivelamento de tampa de poço de visita com asfalto</t>
  </si>
  <si>
    <t>4</t>
  </si>
  <si>
    <t>SINALIZAÇÃO VERTICAL(ÍNDICE DNIT)</t>
  </si>
  <si>
    <t>4.1</t>
  </si>
  <si>
    <t>C.P. 131181125016</t>
  </si>
  <si>
    <t>Placa de sinalização D= 50 cm, chapa aço nº 18, com película tipo I + IV</t>
  </si>
  <si>
    <t>unidade</t>
  </si>
  <si>
    <t>4.2</t>
  </si>
  <si>
    <t>C.P. 131181125418</t>
  </si>
  <si>
    <t>Placa de sinalização L = 0,31 m, chapa aço nº 18, com película tipo I</t>
  </si>
  <si>
    <t>4.3</t>
  </si>
  <si>
    <t>C.P. 1312304147858</t>
  </si>
  <si>
    <t>Fornecimento e implantação de suporte metálico galvanizado para placa de sinalização - C=3,00 m - com aleta ante giro</t>
  </si>
  <si>
    <t>unid.</t>
  </si>
  <si>
    <t>4.4</t>
  </si>
  <si>
    <t>C.P. 1312304147857</t>
  </si>
  <si>
    <t>Fornecimento e implantação de suporte metálico galvanizado para placa de sinalização - C=3,50 m - com aleta ante giro</t>
  </si>
  <si>
    <t>5</t>
  </si>
  <si>
    <t>SINALIZAÇÃO HORIZONTAL (ÍNDICE DNIT)</t>
  </si>
  <si>
    <t>5.1</t>
  </si>
  <si>
    <t>SICRO/SC</t>
  </si>
  <si>
    <t>5213408</t>
  </si>
  <si>
    <t>Pintura de faixa com termoplástico por aspersão - espessura de 1,5 mm</t>
  </si>
  <si>
    <t>m²</t>
  </si>
  <si>
    <t>5.2</t>
  </si>
  <si>
    <t>5213409</t>
  </si>
  <si>
    <t>Pintura de setas e zebrados com termoplástico por extrusão - espessura de 3,0 mm</t>
  </si>
  <si>
    <t>5.3</t>
  </si>
  <si>
    <t>5213401</t>
  </si>
  <si>
    <t>Pintura de faixa com tinta acrílica - espessura de 0,6 mm</t>
  </si>
  <si>
    <t>5.4</t>
  </si>
  <si>
    <t>5213362</t>
  </si>
  <si>
    <t>Tachão refletivo em plástico injetado - bidirecional - fornecimento e colocação</t>
  </si>
  <si>
    <t>5.5</t>
  </si>
  <si>
    <t>C.P. 1312210141872</t>
  </si>
  <si>
    <t>Fornecimento e colocação de calota para sinalização viária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</si>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</sst>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zoomScale="70" zoomScaleNormal="70" workbookViewId="0">
      <selection activeCell="H6" sqref="H6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31.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ht="18.95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24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27.4" customHeight="1" x14ac:dyDescent="0.25">
      <c r="A8" s="1" t="s">
        <v>25</v>
      </c>
      <c r="B8" s="1" t="s">
        <v>17</v>
      </c>
      <c r="C8" s="1" t="s">
        <v>26</v>
      </c>
      <c r="D8" s="1" t="s">
        <v>27</v>
      </c>
      <c r="E8" s="1" t="s">
        <v>20</v>
      </c>
      <c r="F8" s="2">
        <v>147.68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x14ac:dyDescent="0.25">
      <c r="A9" s="1" t="s">
        <v>28</v>
      </c>
      <c r="B9" s="1"/>
      <c r="C9" s="1"/>
      <c r="D9" s="1" t="s">
        <v>29</v>
      </c>
    </row>
    <row r="10" spans="1:10" ht="31.5" customHeight="1" x14ac:dyDescent="0.25">
      <c r="A10" s="1" t="s">
        <v>30</v>
      </c>
      <c r="B10" s="1" t="s">
        <v>17</v>
      </c>
      <c r="C10" s="1" t="s">
        <v>31</v>
      </c>
      <c r="D10" s="1" t="s">
        <v>32</v>
      </c>
      <c r="E10" s="1" t="s">
        <v>33</v>
      </c>
      <c r="F10" s="2">
        <v>73.84</v>
      </c>
      <c r="G10" s="3">
        <v>0</v>
      </c>
      <c r="H10" s="3"/>
      <c r="I10" s="2">
        <f>ROUND(G10*(1 + H10/100),2)</f>
        <v>0</v>
      </c>
      <c r="J10" s="2">
        <f>ROUND(F10*I10,2)</f>
        <v>0</v>
      </c>
    </row>
    <row r="11" spans="1:10" ht="41.45" customHeight="1" x14ac:dyDescent="0.25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37</v>
      </c>
      <c r="F11" s="2">
        <v>370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ht="31.5" customHeight="1" x14ac:dyDescent="0.25">
      <c r="A12" s="1" t="s">
        <v>38</v>
      </c>
      <c r="B12" s="1" t="s">
        <v>17</v>
      </c>
      <c r="C12" s="1" t="s">
        <v>39</v>
      </c>
      <c r="D12" s="1" t="s">
        <v>40</v>
      </c>
      <c r="E12" s="1" t="s">
        <v>20</v>
      </c>
      <c r="F12" s="2">
        <v>147.68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ht="24.4" customHeight="1" x14ac:dyDescent="0.25">
      <c r="A13" s="1" t="s">
        <v>41</v>
      </c>
      <c r="B13" s="1" t="s">
        <v>17</v>
      </c>
      <c r="C13" s="1" t="s">
        <v>42</v>
      </c>
      <c r="D13" s="1" t="s">
        <v>43</v>
      </c>
      <c r="E13" s="1" t="s">
        <v>44</v>
      </c>
      <c r="F13" s="2">
        <v>1732.18</v>
      </c>
      <c r="G13" s="3">
        <v>0</v>
      </c>
      <c r="H13" s="3"/>
      <c r="I13" s="2">
        <f>ROUND(G13*(1 + H13/100),2)</f>
        <v>0</v>
      </c>
      <c r="J13" s="2">
        <f>ROUND(F13*I13,2)</f>
        <v>0</v>
      </c>
    </row>
    <row r="14" spans="1:10" ht="30.2" customHeight="1" x14ac:dyDescent="0.25">
      <c r="A14" s="1" t="s">
        <v>45</v>
      </c>
      <c r="B14" s="1" t="s">
        <v>17</v>
      </c>
      <c r="C14" s="1" t="s">
        <v>46</v>
      </c>
      <c r="D14" s="1" t="s">
        <v>47</v>
      </c>
      <c r="E14" s="1" t="s">
        <v>48</v>
      </c>
      <c r="F14" s="2">
        <v>332.58</v>
      </c>
      <c r="G14" s="3">
        <v>0</v>
      </c>
      <c r="H14" s="3"/>
      <c r="I14" s="2">
        <f>ROUND(G14*(1 + H14/100),2)</f>
        <v>0</v>
      </c>
      <c r="J14" s="2">
        <f>ROUND(F14*I14,2)</f>
        <v>0</v>
      </c>
    </row>
    <row r="15" spans="1:10" x14ac:dyDescent="0.25">
      <c r="A15" s="1" t="s">
        <v>49</v>
      </c>
      <c r="B15" s="1"/>
      <c r="C15" s="1"/>
      <c r="D15" s="1" t="s">
        <v>50</v>
      </c>
    </row>
    <row r="16" spans="1:10" x14ac:dyDescent="0.25">
      <c r="A16" s="1" t="s">
        <v>51</v>
      </c>
      <c r="B16" s="1" t="s">
        <v>17</v>
      </c>
      <c r="C16" s="1" t="s">
        <v>52</v>
      </c>
      <c r="D16" s="1" t="s">
        <v>53</v>
      </c>
      <c r="E16" s="1" t="s">
        <v>54</v>
      </c>
      <c r="F16" s="2">
        <v>13</v>
      </c>
      <c r="G16" s="3">
        <v>0</v>
      </c>
      <c r="H16" s="3"/>
      <c r="I16" s="2">
        <f>ROUND(G16*(1 + H16/100),2)</f>
        <v>0</v>
      </c>
      <c r="J16" s="2">
        <f>ROUND(F16*I16,2)</f>
        <v>0</v>
      </c>
    </row>
    <row r="17" spans="1:10" ht="40.5" customHeight="1" x14ac:dyDescent="0.25">
      <c r="A17" s="1" t="s">
        <v>55</v>
      </c>
      <c r="B17" s="1" t="s">
        <v>17</v>
      </c>
      <c r="C17" s="1" t="s">
        <v>56</v>
      </c>
      <c r="D17" s="1" t="s">
        <v>57</v>
      </c>
      <c r="E17" s="1" t="s">
        <v>54</v>
      </c>
      <c r="F17" s="2">
        <v>13</v>
      </c>
      <c r="G17" s="3">
        <v>0</v>
      </c>
      <c r="H17" s="3"/>
      <c r="I17" s="2">
        <f>ROUND(G17*(1 + H17/100),2)</f>
        <v>0</v>
      </c>
      <c r="J17" s="2">
        <f>ROUND(F17*I17,2)</f>
        <v>0</v>
      </c>
    </row>
    <row r="18" spans="1:10" ht="22.5" customHeight="1" x14ac:dyDescent="0.25">
      <c r="A18" s="1" t="s">
        <v>58</v>
      </c>
      <c r="B18" s="1" t="s">
        <v>17</v>
      </c>
      <c r="C18" s="1" t="s">
        <v>59</v>
      </c>
      <c r="D18" s="1" t="s">
        <v>60</v>
      </c>
      <c r="E18" s="1" t="s">
        <v>54</v>
      </c>
      <c r="F18" s="2">
        <v>1</v>
      </c>
      <c r="G18" s="3">
        <v>0</v>
      </c>
      <c r="H18" s="3"/>
      <c r="I18" s="2">
        <f>ROUND(G18*(1 + H18/100),2)</f>
        <v>0</v>
      </c>
      <c r="J18" s="2">
        <f>ROUND(F18*I18,2)</f>
        <v>0</v>
      </c>
    </row>
    <row r="19" spans="1:10" x14ac:dyDescent="0.25">
      <c r="A19" s="1" t="s">
        <v>61</v>
      </c>
      <c r="B19" s="1"/>
      <c r="C19" s="1"/>
      <c r="D19" s="1" t="s">
        <v>62</v>
      </c>
    </row>
    <row r="20" spans="1:10" ht="32.450000000000003" customHeight="1" x14ac:dyDescent="0.25">
      <c r="A20" s="1" t="s">
        <v>63</v>
      </c>
      <c r="B20" s="1" t="s">
        <v>17</v>
      </c>
      <c r="C20" s="1" t="s">
        <v>64</v>
      </c>
      <c r="D20" s="1" t="s">
        <v>65</v>
      </c>
      <c r="E20" s="1" t="s">
        <v>66</v>
      </c>
      <c r="F20" s="2">
        <v>9</v>
      </c>
      <c r="G20" s="3">
        <v>0</v>
      </c>
      <c r="H20" s="3"/>
      <c r="I20" s="2">
        <f>ROUND(G20*(1 + H20/100),2)</f>
        <v>0</v>
      </c>
      <c r="J20" s="2">
        <f>ROUND(F20*I20,2)</f>
        <v>0</v>
      </c>
    </row>
    <row r="21" spans="1:10" ht="31.15" customHeight="1" x14ac:dyDescent="0.25">
      <c r="A21" s="1" t="s">
        <v>67</v>
      </c>
      <c r="B21" s="1" t="s">
        <v>17</v>
      </c>
      <c r="C21" s="1" t="s">
        <v>68</v>
      </c>
      <c r="D21" s="1" t="s">
        <v>69</v>
      </c>
      <c r="E21" s="1" t="s">
        <v>66</v>
      </c>
      <c r="F21" s="2">
        <v>4</v>
      </c>
      <c r="G21" s="3">
        <v>0</v>
      </c>
      <c r="H21" s="3"/>
      <c r="I21" s="2">
        <f>ROUND(G21*(1 + H21/100),2)</f>
        <v>0</v>
      </c>
      <c r="J21" s="2">
        <f>ROUND(F21*I21,2)</f>
        <v>0</v>
      </c>
    </row>
    <row r="22" spans="1:10" ht="52.7" customHeight="1" x14ac:dyDescent="0.25">
      <c r="A22" s="1" t="s">
        <v>70</v>
      </c>
      <c r="B22" s="1" t="s">
        <v>17</v>
      </c>
      <c r="C22" s="1" t="s">
        <v>71</v>
      </c>
      <c r="D22" s="1" t="s">
        <v>72</v>
      </c>
      <c r="E22" s="1" t="s">
        <v>73</v>
      </c>
      <c r="F22" s="2">
        <v>4</v>
      </c>
      <c r="G22" s="3">
        <v>0</v>
      </c>
      <c r="H22" s="3"/>
      <c r="I22" s="2">
        <f>ROUND(G22*(1 + H22/100),2)</f>
        <v>0</v>
      </c>
      <c r="J22" s="2">
        <f>ROUND(F22*I22,2)</f>
        <v>0</v>
      </c>
    </row>
    <row r="23" spans="1:10" ht="52.7" customHeight="1" x14ac:dyDescent="0.25">
      <c r="A23" s="1" t="s">
        <v>74</v>
      </c>
      <c r="B23" s="1" t="s">
        <v>17</v>
      </c>
      <c r="C23" s="1" t="s">
        <v>75</v>
      </c>
      <c r="D23" s="1" t="s">
        <v>76</v>
      </c>
      <c r="E23" s="1" t="s">
        <v>73</v>
      </c>
      <c r="F23" s="2">
        <v>5</v>
      </c>
      <c r="G23" s="3">
        <v>0</v>
      </c>
      <c r="H23" s="3"/>
      <c r="I23" s="2">
        <f>ROUND(G23*(1 + H23/100),2)</f>
        <v>0</v>
      </c>
      <c r="J23" s="2">
        <f>ROUND(F23*I23,2)</f>
        <v>0</v>
      </c>
    </row>
    <row r="24" spans="1:10" x14ac:dyDescent="0.25">
      <c r="A24" s="1" t="s">
        <v>77</v>
      </c>
      <c r="B24" s="1"/>
      <c r="C24" s="1"/>
      <c r="D24" s="1" t="s">
        <v>78</v>
      </c>
    </row>
    <row r="25" spans="1:10" ht="31.15" customHeight="1" x14ac:dyDescent="0.25">
      <c r="A25" s="1" t="s">
        <v>79</v>
      </c>
      <c r="B25" s="1" t="s">
        <v>80</v>
      </c>
      <c r="C25" s="1" t="s">
        <v>81</v>
      </c>
      <c r="D25" s="1" t="s">
        <v>82</v>
      </c>
      <c r="E25" s="1" t="s">
        <v>83</v>
      </c>
      <c r="F25" s="2">
        <v>71.959999999999994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ht="36" customHeight="1" x14ac:dyDescent="0.25">
      <c r="A26" s="1" t="s">
        <v>84</v>
      </c>
      <c r="B26" s="1" t="s">
        <v>80</v>
      </c>
      <c r="C26" s="1" t="s">
        <v>85</v>
      </c>
      <c r="D26" s="1" t="s">
        <v>86</v>
      </c>
      <c r="E26" s="1" t="s">
        <v>83</v>
      </c>
      <c r="F26" s="2">
        <v>189.88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ht="25.7" customHeight="1" x14ac:dyDescent="0.25">
      <c r="A27" s="1" t="s">
        <v>87</v>
      </c>
      <c r="B27" s="1" t="s">
        <v>80</v>
      </c>
      <c r="C27" s="1" t="s">
        <v>88</v>
      </c>
      <c r="D27" s="1" t="s">
        <v>89</v>
      </c>
      <c r="E27" s="1" t="s">
        <v>83</v>
      </c>
      <c r="F27" s="2">
        <v>74.900000000000006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35.65" customHeight="1" x14ac:dyDescent="0.25">
      <c r="A28" s="1" t="s">
        <v>90</v>
      </c>
      <c r="B28" s="1" t="s">
        <v>80</v>
      </c>
      <c r="C28" s="1" t="s">
        <v>91</v>
      </c>
      <c r="D28" s="1" t="s">
        <v>92</v>
      </c>
      <c r="E28" s="1" t="s">
        <v>54</v>
      </c>
      <c r="F28" s="2">
        <v>42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ht="26.1" customHeight="1" x14ac:dyDescent="0.25">
      <c r="A29" s="1" t="s">
        <v>93</v>
      </c>
      <c r="B29" s="1" t="s">
        <v>17</v>
      </c>
      <c r="C29" s="1" t="s">
        <v>94</v>
      </c>
      <c r="D29" s="1" t="s">
        <v>95</v>
      </c>
      <c r="E29" s="1" t="s">
        <v>66</v>
      </c>
      <c r="F29" s="2">
        <v>143</v>
      </c>
      <c r="G29" s="3">
        <v>0</v>
      </c>
      <c r="H29" s="3"/>
      <c r="I29" s="2">
        <f>ROUND(G29*(1 + H29/100),2)</f>
        <v>0</v>
      </c>
      <c r="J29" s="2">
        <f>ROUND(F29*I29,2)</f>
        <v>0</v>
      </c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 t="s">
        <v>96</v>
      </c>
      <c r="J30" s="2">
        <f>ROUND(SUM(J5:J29),2)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2023-08-02T14:06:07Z</dcterms:created>
  <dcterms:modified xsi:type="dcterms:W3CDTF">2023-08-02T17:07:30Z</dcterms:modified>
</cp:coreProperties>
</file>