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78" i="1" l="1"/>
  <c r="J178" i="1" s="1"/>
  <c r="I177" i="1"/>
  <c r="J177" i="1" s="1"/>
  <c r="I175" i="1"/>
  <c r="J175" i="1" s="1"/>
  <c r="I174" i="1"/>
  <c r="J174" i="1" s="1"/>
  <c r="I173" i="1"/>
  <c r="J173" i="1" s="1"/>
  <c r="I172" i="1"/>
  <c r="J172" i="1" s="1"/>
  <c r="I170" i="1"/>
  <c r="J170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2" i="1"/>
  <c r="J142" i="1" s="1"/>
  <c r="I139" i="1"/>
  <c r="J139" i="1" s="1"/>
  <c r="I138" i="1"/>
  <c r="J138" i="1" s="1"/>
  <c r="I137" i="1"/>
  <c r="J137" i="1" s="1"/>
  <c r="I136" i="1"/>
  <c r="J136" i="1" s="1"/>
  <c r="I135" i="1"/>
  <c r="J135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2" i="1"/>
  <c r="J122" i="1" s="1"/>
  <c r="I121" i="1"/>
  <c r="J121" i="1" s="1"/>
  <c r="I120" i="1"/>
  <c r="J120" i="1" s="1"/>
  <c r="I119" i="1"/>
  <c r="J119" i="1" s="1"/>
  <c r="I118" i="1"/>
  <c r="J118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0" i="1"/>
  <c r="J80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1" i="1"/>
  <c r="J51" i="1" s="1"/>
  <c r="I50" i="1"/>
  <c r="J50" i="1" s="1"/>
  <c r="I49" i="1"/>
  <c r="J49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J179" i="1" l="1"/>
</calcChain>
</file>

<file path=xl/sharedStrings.xml><?xml version="1.0" encoding="utf-8"?>
<sst xmlns="http://schemas.openxmlformats.org/spreadsheetml/2006/main" count="807" uniqueCount="369">
  <si>
    <t>Entidade:</t>
  </si>
  <si>
    <t>MUNICÍPIO DE JOINVILLE</t>
  </si>
  <si>
    <t>Obra:</t>
  </si>
  <si>
    <t>Pavimentação Asfáltica Rua José João Barcelos, Rua Pedro Gomes de Oliveira e Rua Renato Martini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</si>
  <si>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</si>
  <si>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</si>
  <si>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</si>
  <si>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</si>
  <si>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</si>
  <si>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</si>
  <si>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</si>
  <si>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</si>
  <si>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</si>
  <si>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</si>
  <si>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</si>
  <si>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PAVIMENTAÇÃO RUA JOSÉ JOÃO BARCELOS</t>
  </si>
  <si>
    <t>1.1</t>
  </si>
  <si>
    <t>SERVIÇOS INICIAIS (INDICE INCC) RUA JOSÉ JOÃO BARCELOS</t>
  </si>
  <si>
    <t>1.1.1</t>
  </si>
  <si>
    <t>SINAPI</t>
  </si>
  <si>
    <t>103689</t>
  </si>
  <si>
    <t>Fornecimento e instalação de placa de obra com chapa galvanizada e estrutura de madeira. af_03/2022_ps</t>
  </si>
  <si>
    <t>M2</t>
  </si>
  <si>
    <t>1.2</t>
  </si>
  <si>
    <t>TERRAPLENAGEM (INDICE DNIT) RUA JOSÉ JOÃO BARCELOS</t>
  </si>
  <si>
    <t>1.2.1</t>
  </si>
  <si>
    <t>TRP-CORT-TRANSP-ARV</t>
  </si>
  <si>
    <t>AZIMUTE</t>
  </si>
  <si>
    <t>Corte, destocamento e destinação final de árvores</t>
  </si>
  <si>
    <t>UN</t>
  </si>
  <si>
    <t>1.2.2</t>
  </si>
  <si>
    <t>98525</t>
  </si>
  <si>
    <t>Limpeza mecanizada de camada vegetal, vegetação e pequenas árvores (diâmetro de tronco menor que 0,20 m), com trator de esteiras. af_03/2024</t>
  </si>
  <si>
    <t>1.2.3</t>
  </si>
  <si>
    <t>4815671</t>
  </si>
  <si>
    <t>SICRO</t>
  </si>
  <si>
    <t>Reaterro e compactação com soquete vibratório</t>
  </si>
  <si>
    <t>M³</t>
  </si>
  <si>
    <t>1.2.4</t>
  </si>
  <si>
    <t>101266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</si>
  <si>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</si>
  <si>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>M3</t>
  </si>
  <si>
    <t>1.2.5</t>
  </si>
  <si>
    <t>96385</t>
  </si>
  <si>
    <t>Execução e compactação de aterro com solo predominantemente argiloso - exclusive solo, escavação, carga e transporte. af_11/2019</t>
  </si>
  <si>
    <t>1.2.6</t>
  </si>
  <si>
    <t>TRP-CARG-TRANSP BF</t>
  </si>
  <si>
    <t>Escavação, carga e transporte em material de 1a. categoria, com escavadeira hidráulica, incluso destinação do bf</t>
  </si>
  <si>
    <t>1.2.7</t>
  </si>
  <si>
    <t>100574</t>
  </si>
  <si>
    <t>Espalhamento de material com trator de esteiras. af_11/2019</t>
  </si>
  <si>
    <t>1.3</t>
  </si>
  <si>
    <t>PAVIMENTAÇÃO (INDICE DNIT) RUA JOSÉ JOÃO BARCELOS</t>
  </si>
  <si>
    <t>1.3.1</t>
  </si>
  <si>
    <t>100576</t>
  </si>
  <si>
    <t>Regularização e compactação de subleito de solo  predominantemente argiloso. af_11/2019</t>
  </si>
  <si>
    <t>1.3.2</t>
  </si>
  <si>
    <t>PAV-RACHAO</t>
  </si>
  <si>
    <t>Execução e compactação de reforço e sub base para pavimentação de pedra rachão  - inclusive carga e transporte</t>
  </si>
  <si>
    <t>1.3.3</t>
  </si>
  <si>
    <t>PAV-BASE-BGS</t>
  </si>
  <si>
    <t>Execução e compactação de base para pavimentação de brita graduada  - inclusive carga e transporte</t>
  </si>
  <si>
    <t>1.3.4</t>
  </si>
  <si>
    <t>PAV-IMP-EAI</t>
  </si>
  <si>
    <t>Execução de imprimação com emulsão asfáltica para imprimação</t>
  </si>
  <si>
    <t>M²</t>
  </si>
  <si>
    <t>1.3.5</t>
  </si>
  <si>
    <t>PAV-PINT-RR1C</t>
  </si>
  <si>
    <t>Execução de pintura de ligação com emulsão asfáltica RR-1C</t>
  </si>
  <si>
    <t>1.3.6</t>
  </si>
  <si>
    <t>PAV-CAPA-FXC</t>
  </si>
  <si>
    <t>Execução de pavimento com aplicação de concreto asfáltico faixa "C" (cbuq) - inclusive fornecimento, carga e transporte</t>
  </si>
  <si>
    <t>1.3.7</t>
  </si>
  <si>
    <t>PAV-REM-RA</t>
  </si>
  <si>
    <t>Remoção mecanizada de revestimento asfáltico (incluso carga, transporte, descarga na subprefeitura mais próxima da região)</t>
  </si>
  <si>
    <t>1.3.8</t>
  </si>
  <si>
    <t>PAV-REM-MG</t>
  </si>
  <si>
    <t>Remoção mecanizada de camada granular do pavimento (incluso carga, transporte, descarga na subprefeitura mais próxima da região)</t>
  </si>
  <si>
    <t>1.4</t>
  </si>
  <si>
    <t>DRENAGEM PLUVIAL (INDICE DNIT- DRENAGEM) RUA JOSÉ JOÃO BARCELOS</t>
  </si>
  <si>
    <t>1.4.1</t>
  </si>
  <si>
    <t>DRE-TUB-30</t>
  </si>
  <si>
    <t>Rede de drenagem com tubos ø 30 cm com escavação até 1,50 m de profundidade, incluso esc, reat. com material (saibro) e lastro de brita e destinação do material de esc.</t>
  </si>
  <si>
    <t>M</t>
  </si>
  <si>
    <t>1.4.2</t>
  </si>
  <si>
    <t>DRE-TUB-40</t>
  </si>
  <si>
    <t>Rede de drenagem com tubos ø 40 cm com escavação até 1,50 m de profundidade, incluso esc, reat. com material (saibro) e lastro de brita e destinação do material de esc.</t>
  </si>
  <si>
    <t>1.4.3</t>
  </si>
  <si>
    <t>DRE-TUB-40-ESC1,5&lt;2</t>
  </si>
  <si>
    <t>Rede de drenagem com tubos ø 40 cm com escavação de 1,50 m até 2,00 m de profundidade, incluso esc, reat. com material (saibro) e lastro de brita e destinação do material de esc.</t>
  </si>
  <si>
    <t>1.4.4</t>
  </si>
  <si>
    <t>DRE-TUB-40-ESC2&lt;2,5</t>
  </si>
  <si>
    <t>Rede de drenagem com tubos ø 40 cm com escavação de 2,00 m até 2,50 m de profundidade, incluso esc, reat. com material (saibro) e lastro de brita e destinação do material de esc.</t>
  </si>
  <si>
    <t>1.4.5</t>
  </si>
  <si>
    <t>DRE-TUB-40-ESC2,5&lt;3</t>
  </si>
  <si>
    <t>Rede de drenagem com tubos ø 40 cm com escavação de 2,50 m até 3,00 m de profundidade, incluso esc, reat. com material (saibro) e lastro de brita e destinação do material de esc.</t>
  </si>
  <si>
    <t>1.4.6</t>
  </si>
  <si>
    <t>DRE-TUB-60-ESC&lt;1,5</t>
  </si>
  <si>
    <t>Rede de drenagem com tubos ø 60 cm com escavação até 1,50 m de profundidade,  incluso esc, reat. com material (saibro) e lastro de brita e destinação do material de esc.</t>
  </si>
  <si>
    <t>1.4.7</t>
  </si>
  <si>
    <t>DRE-TUB-60-ESC1,5&lt;2</t>
  </si>
  <si>
    <t>Rede de drenagem com tubos ø 60 cm com escavação 1,50 m à 2,00 m de profundidade,  incluso esc, reat. com material (saibro) e lastro de brita e destinação do material de esc.</t>
  </si>
  <si>
    <t>1.4.8</t>
  </si>
  <si>
    <t>DRE-TUB-80</t>
  </si>
  <si>
    <t>Rede de drenagem com tubos ø 80 cm com escavação 1,50 à 2,00 de profundidade, incluso esc, reat. com material (saibro) e lastro de brita, destinação do material de esc. e escoramento</t>
  </si>
  <si>
    <t>1.4.9</t>
  </si>
  <si>
    <t>DRE-PV01-CPV01</t>
  </si>
  <si>
    <t>Poço de visita com chaminé de até 1,00m de altura - pv01 e cpv01</t>
  </si>
  <si>
    <t>UND</t>
  </si>
  <si>
    <t>1.4.10</t>
  </si>
  <si>
    <t>DRE-PV01-CPV02</t>
  </si>
  <si>
    <t>Poço de visita com chaminé de até 1,00m de altura - pv01 e cpv02</t>
  </si>
  <si>
    <t>1.4.11</t>
  </si>
  <si>
    <t>DRE-PV01-CPV03</t>
  </si>
  <si>
    <t>Poço de visita com chaminé de até 1,00m de altura - pv01 e cpv03</t>
  </si>
  <si>
    <t>1.4.12</t>
  </si>
  <si>
    <t>DRE-PV02-CPV01</t>
  </si>
  <si>
    <t>Poço de visita com chaminé de até 1,00m de altura - pv02 e cpv01</t>
  </si>
  <si>
    <t>1.4.13</t>
  </si>
  <si>
    <t>DRE-PV03-CPV01</t>
  </si>
  <si>
    <t>Poço de visita com chaminé de até 1,00m de altura - pv03 e cpv01</t>
  </si>
  <si>
    <t>1.4.14</t>
  </si>
  <si>
    <t>DRE-CLP01</t>
  </si>
  <si>
    <t>Caixa de ligação e passagem - clp01, para tubos de 40cm</t>
  </si>
  <si>
    <t>1.4.15</t>
  </si>
  <si>
    <t>DRE-CLP02</t>
  </si>
  <si>
    <t>Caixa de ligação e passagem - clp02, para tubos de 60cm</t>
  </si>
  <si>
    <t>1.4.16</t>
  </si>
  <si>
    <t>DRE-BLSPM</t>
  </si>
  <si>
    <t>Boca de lobo simples pré moldada</t>
  </si>
  <si>
    <t>1.4.17</t>
  </si>
  <si>
    <t>DRE-BLGF-01</t>
  </si>
  <si>
    <t>Boca de lobo com grelha de ferro</t>
  </si>
  <si>
    <t>1.4.18</t>
  </si>
  <si>
    <t>804377</t>
  </si>
  <si>
    <t>Boca de BSTC D = 0,60 m - esconsidade 0° - areia e brita comerciais - alas esconsas</t>
  </si>
  <si>
    <t>1.4.19</t>
  </si>
  <si>
    <t>2003477</t>
  </si>
  <si>
    <t>Caixa coletora de sarjeta - CCS 01 - com grelha de concreto - TCC 01 - areia e brita comerciais</t>
  </si>
  <si>
    <t>1.4.20</t>
  </si>
  <si>
    <t>2003269</t>
  </si>
  <si>
    <t>Sarjeta triangular de concreto - STC 73-15 - escavação mecânica - areia e brita comerciais</t>
  </si>
  <si>
    <t>1.4.21</t>
  </si>
  <si>
    <t>DRE-LIG-20CM</t>
  </si>
  <si>
    <t>Ligação pluvial com tubo de 20cm (incluso material de reaterro e destinação do material para bf)</t>
  </si>
  <si>
    <t>1.4.22</t>
  </si>
  <si>
    <t>102990</t>
  </si>
  <si>
    <t>Canaleta meia cana pré-moldada de concreto (d = 30 cm) - fornecimento e instalação. af_08/2021</t>
  </si>
  <si>
    <t>1.5</t>
  </si>
  <si>
    <t>SINALIZAÇÃO VIÁRIA HORIZONTAL (INDICE DNIT - SINALIZAÇÃO HORIZONTAL) RUA JOSÉ JOÃO BARCELOS</t>
  </si>
  <si>
    <t>1.5.1</t>
  </si>
  <si>
    <t>5213408</t>
  </si>
  <si>
    <t>Pintura de faixa com termoplástico por aspersão - espessura de 1,5 mm</t>
  </si>
  <si>
    <t>1.5.2</t>
  </si>
  <si>
    <t>5213409</t>
  </si>
  <si>
    <t>Pintura de setas e zebrados com termoplástico por extrusão - espessura de 3,0 mm</t>
  </si>
  <si>
    <t>1.5.3</t>
  </si>
  <si>
    <t>5219643</t>
  </si>
  <si>
    <t>Tachão refletivo em resina sintética - bidirecional - fornecimento e colocação</t>
  </si>
  <si>
    <t>1.6</t>
  </si>
  <si>
    <t>SINALIZAÇÃO VIÁRIA VERTICAL (INDICE DNIT - SINALIZAÇÃO VERTICAL) RUA JOSÉ JOÃO BARCELOS</t>
  </si>
  <si>
    <t>1.6.1</t>
  </si>
  <si>
    <t>SIN-PLC-OCT-31-I</t>
  </si>
  <si>
    <t>Placa de sinalização regulamentação octogonal lado 0,31m, chapa aço nº 18, com película tipo I</t>
  </si>
  <si>
    <t>1.6.2</t>
  </si>
  <si>
    <t>SIN-PLC-REG-50-I+IV</t>
  </si>
  <si>
    <t>Placa de sinalização regulamentação circular ø 50 cm, chapa aço nº 18, com película tipo i+iv</t>
  </si>
  <si>
    <t>1.6.3</t>
  </si>
  <si>
    <t>SIN-PLC-QUD-50-I+IV</t>
  </si>
  <si>
    <t>Placa de sinalização advertência quadrada L = 0,50 m, chapa aço nº 18, com película tipo i+iv</t>
  </si>
  <si>
    <t>1.6.4</t>
  </si>
  <si>
    <t>SIN-PLC-RUA</t>
  </si>
  <si>
    <t>Placa de nome de rua 60 x 25 cm com 2 unidades, chapa aço nº18, com película tipo IV em ambos os lados - com suporte C=3,50 m - ø1 1/2</t>
  </si>
  <si>
    <t>1.6.5</t>
  </si>
  <si>
    <t>SIN-PLC-SUPMET3</t>
  </si>
  <si>
    <t>Fornecimento e implantação de suporte metálico galvanizado para placa de sinalização - C=3,00 m - ø1 1/2</t>
  </si>
  <si>
    <t>1.6.6</t>
  </si>
  <si>
    <t>SIN-PLC-REM</t>
  </si>
  <si>
    <t>Remoção de placa de sinalização vertical</t>
  </si>
  <si>
    <t>1.6.7</t>
  </si>
  <si>
    <t>3713604</t>
  </si>
  <si>
    <t>Defensa semimaleável simples - fornecimento e implantação</t>
  </si>
  <si>
    <t>1.7</t>
  </si>
  <si>
    <t>OBRAS COMPLEMENTARES (INDICE DNIT - OBRAS COMPLEMENTARES E MEIO-AMBIENTE) RUA JOSÉ JOÃO BARCELOS</t>
  </si>
  <si>
    <t>1.7.1</t>
  </si>
  <si>
    <t>94267</t>
  </si>
  <si>
    <t>Guia (meio-fio) e sarjeta conjugados de concreto, moldada  in loco  em trecho reto com extrusora, 45 cm base (15 cm base da guia + 30 cm base da sarjeta) x 22 cm altura. af_01/2024</t>
  </si>
  <si>
    <t>1.7.2</t>
  </si>
  <si>
    <t>94268</t>
  </si>
  <si>
    <t>Guia (meio-fio) e sarjeta conjugados de concreto, moldada  in loco  em trecho curvo com extrusora, 45 cm base (15 cm base da guia + 30 cm base da sarjeta) x 22 cm altura. af_01/2024</t>
  </si>
  <si>
    <t>1.7.3</t>
  </si>
  <si>
    <t>94273</t>
  </si>
  <si>
    <t>Assentamento de guia (meio-fio) em trecho reto, confeccionada em concreto pré-fabricado, dimensões 100x15x13x30 cm (comprimento x base inferior x base superior x altura). af_01/2024</t>
  </si>
  <si>
    <t>1.7.4</t>
  </si>
  <si>
    <t>94274</t>
  </si>
  <si>
    <t>Assentamento de guia (meio-fio) em trecho curvo, confeccionada em concreto pré-fabricado, dimensões 100x15x13x30 cm (comprimento x base inferior x base superior x altura). af_01/2024</t>
  </si>
  <si>
    <t>1.7.5</t>
  </si>
  <si>
    <t>OCO-CONF-VT-01</t>
  </si>
  <si>
    <t>Viga de travamento em concreto fck 20mpa - tipo 01</t>
  </si>
  <si>
    <t>1.7.6</t>
  </si>
  <si>
    <t>OCO-PASSEIO</t>
  </si>
  <si>
    <t>Execução de passeio (calçada) ou piso de concreto com concreto moldado in loco, fck 25 MPa, usinado, acabamento mecânico, espessura 7 cm, tela de aço e  junta serrada</t>
  </si>
  <si>
    <t>1.7.7</t>
  </si>
  <si>
    <t>ACB-TATL-25</t>
  </si>
  <si>
    <t>Piso tátil de concreto, direcional ou alerta, 25x25x2,5 cm, assentado sobre argamassa</t>
  </si>
  <si>
    <t>1.7.8</t>
  </si>
  <si>
    <t>ACB-TATL-40</t>
  </si>
  <si>
    <t>Piso tátil de concreto, direcional ou alerta, 40x40x2,5 cm, assentado sobre argamassa</t>
  </si>
  <si>
    <t>1.7.9</t>
  </si>
  <si>
    <t>ACB-GP-METAL</t>
  </si>
  <si>
    <t>Guarda-corpo metálico com galvanização a fogo</t>
  </si>
  <si>
    <t>1.7.10</t>
  </si>
  <si>
    <t>PSG-FOR-SC</t>
  </si>
  <si>
    <t>Plantio de grama São Carlos em leivas</t>
  </si>
  <si>
    <t>m²</t>
  </si>
  <si>
    <t>1.8</t>
  </si>
  <si>
    <t>INTERFERÊNCIAS (INDICE INCC) RUA JOSÉ JOÃO BARCELOS</t>
  </si>
  <si>
    <t>1.8.1</t>
  </si>
  <si>
    <t>INT-DEM-CALÇ-PISO</t>
  </si>
  <si>
    <t>Demolição de piso de concreto existente (envio para bota-fora)</t>
  </si>
  <si>
    <t>1.8.2</t>
  </si>
  <si>
    <t>INT-REM-MF</t>
  </si>
  <si>
    <t>Remoção e transporte de meio-fio existente (carga e transporte até a subprefeitura mais próxima da região)</t>
  </si>
  <si>
    <t>1.8.3</t>
  </si>
  <si>
    <t>INT-DEM-MUR</t>
  </si>
  <si>
    <t>Demolição de mureta (envio para bota-fora)</t>
  </si>
  <si>
    <t>1.8.4</t>
  </si>
  <si>
    <t>INT-DEM-CX</t>
  </si>
  <si>
    <t>Demolição de caixa existente (envio para bota-fora)</t>
  </si>
  <si>
    <t>1.8.5</t>
  </si>
  <si>
    <t>INT-REM-LAJ</t>
  </si>
  <si>
    <t>Remoção de lajotas (carga e transporte até a subprefeitura mais próxima da região)</t>
  </si>
  <si>
    <t>1.8.6</t>
  </si>
  <si>
    <t>INT-REM-PAV</t>
  </si>
  <si>
    <t>Remoção de paver (carga e transporte até a subprefeitura mais próxima da região)</t>
  </si>
  <si>
    <t>2</t>
  </si>
  <si>
    <t>PAVIMENTAÇÃO RUA PEDRO GOMES DE OLIVEIRA</t>
  </si>
  <si>
    <t>2.1</t>
  </si>
  <si>
    <t>SERVIÇOS INICIAIS (INDICE INCC) RUA PEDRO GOMES DE OLIVEIRA</t>
  </si>
  <si>
    <t>2.1.1</t>
  </si>
  <si>
    <t>2.2</t>
  </si>
  <si>
    <t>TERRAPLENAGEM (INDICE DNIT) RUA PEDRO GOMES DE OLIVEIRA</t>
  </si>
  <si>
    <t>2.2.1</t>
  </si>
  <si>
    <t>2.2.2</t>
  </si>
  <si>
    <t>2.2.3</t>
  </si>
  <si>
    <t>2.2.4</t>
  </si>
  <si>
    <t>2.2.5</t>
  </si>
  <si>
    <t>2.2.6</t>
  </si>
  <si>
    <t>Execução e compactação de reforço para pavimentação de pedra rachão  - inclusive carga e transporte</t>
  </si>
  <si>
    <t>2.2.7</t>
  </si>
  <si>
    <t>m³</t>
  </si>
  <si>
    <t>2.2.8</t>
  </si>
  <si>
    <t>2.3</t>
  </si>
  <si>
    <t>PAVIMENTAÇÃO (INDICE DNIT) RUA PEDRO GOMES DE OLIVEIRA</t>
  </si>
  <si>
    <t>2.3.1</t>
  </si>
  <si>
    <t>2.3.2</t>
  </si>
  <si>
    <t>PAV-SUB-MS</t>
  </si>
  <si>
    <t>Execução e compactação de sub base para pavimentação de macadame seco  - inclusive carga e transporte</t>
  </si>
  <si>
    <t>2.3.3</t>
  </si>
  <si>
    <t>2.3.4</t>
  </si>
  <si>
    <t>2.3.5</t>
  </si>
  <si>
    <t>2.3.6</t>
  </si>
  <si>
    <t>2.3.7</t>
  </si>
  <si>
    <t>2.3.8</t>
  </si>
  <si>
    <t>2.4</t>
  </si>
  <si>
    <t>DRENAGEM PLUVIAL (INDICE DNIT- DRENAGEM) RUA PEDRO GOMES DE OLIVEIRA</t>
  </si>
  <si>
    <t>2.4.1</t>
  </si>
  <si>
    <t>2.4.2</t>
  </si>
  <si>
    <t>2.4.3</t>
  </si>
  <si>
    <t>Rede de drenagem com tubos ø 40 cm com escavação 1,50 m à 2,00 m profundidade, incluso esc, reat. com material (saibro) e lastro de brita e destinação do material de esc.</t>
  </si>
  <si>
    <t>2.4.4</t>
  </si>
  <si>
    <t>DRE-TUB-60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</si>
  <si>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</si>
  <si>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</si>
  <si>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</si>
  <si>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</si>
  <si>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</si>
  <si>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</si>
  <si>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</si>
  <si>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</si>
  <si>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2003367</t>
  </si>
  <si>
    <t>Transposição de segmentos de sarjeta - TSS 06 - areia e brita comerciais</t>
  </si>
  <si>
    <t>2.4.13</t>
  </si>
  <si>
    <t>2.5</t>
  </si>
  <si>
    <t>SINALIZAÇÃO VIÁRIA HORIZONTAL (INDICE DNIT - SINALIZAÇÃO HORIZONTAL) RUA PEDRO GOMES DE OLIVEIRA</t>
  </si>
  <si>
    <t>2.5.1</t>
  </si>
  <si>
    <t>2.5.2</t>
  </si>
  <si>
    <t>2.5.3</t>
  </si>
  <si>
    <t>2.6</t>
  </si>
  <si>
    <t>SINALIZAÇÃO VIÁRIA VERTICAL (INDICE DNIT - SINALIZAÇÃO VERTICAL) RUA PEDRO GOMES DE OLIVEIRA</t>
  </si>
  <si>
    <t>2.6.1</t>
  </si>
  <si>
    <t>2.6.2</t>
  </si>
  <si>
    <t>2.6.3</t>
  </si>
  <si>
    <t>2.6.4</t>
  </si>
  <si>
    <t>2.6.5</t>
  </si>
  <si>
    <t>2.7</t>
  </si>
  <si>
    <t>OBRAS COMPLEMENTARES (INDICE DNIT - OBRAS COMPLEMENTARES E MEIO-AMBIENTE) RUA PEDRO GOMES DE OLIVEIRA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</si>
  <si>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</si>
  <si>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</si>
  <si>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</si>
  <si>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</si>
  <si>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</si>
  <si>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</si>
  <si>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</si>
  <si>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</si>
  <si>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</si>
  <si>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OCO-CX-ELV</t>
  </si>
  <si>
    <t>Elevação de tampas das caixas</t>
  </si>
  <si>
    <t>2.7.10</t>
  </si>
  <si>
    <t>2.8</t>
  </si>
  <si>
    <t>INTERFERÊNCIAS (INDICE INCC) RUA PEDRO GOMES DE OLIVEIRA</t>
  </si>
  <si>
    <t>2.8.1</t>
  </si>
  <si>
    <t>INT-DEM-MUR-ALV</t>
  </si>
  <si>
    <t>Demolição de muro de alvenaria (envio para bota-fora)</t>
  </si>
  <si>
    <t>2.8.2</t>
  </si>
  <si>
    <t>2.8.3</t>
  </si>
  <si>
    <t>2.8.4</t>
  </si>
  <si>
    <t>2.8.5</t>
  </si>
  <si>
    <t>3</t>
  </si>
  <si>
    <t>PAVIMENTAÇÃO RUA RENATO MARTINI</t>
  </si>
  <si>
    <t>3.1</t>
  </si>
  <si>
    <t>SERVIÇOS INICIAIS (INDICE INCC)  RUA RENATO MARTINI</t>
  </si>
  <si>
    <t>3.1.1</t>
  </si>
  <si>
    <t>3.2</t>
  </si>
  <si>
    <t>TERRAPLENAGEM (INDICE DNIT)  RUA RENATO MARTINI</t>
  </si>
  <si>
    <t>3.2.1</t>
  </si>
  <si>
    <t>3.2.2</t>
  </si>
  <si>
    <t>3.2.3</t>
  </si>
  <si>
    <t>3.2.4</t>
  </si>
  <si>
    <t>3.2.5</t>
  </si>
  <si>
    <t>3.2.6</t>
  </si>
  <si>
    <t>Escavação, carga e transporte em material de 1a. categoria, com escavadeira hidráulica, incluso taxa de destinação do bf</t>
  </si>
  <si>
    <t>3.2.7</t>
  </si>
  <si>
    <t>3.3</t>
  </si>
  <si>
    <t>PAVIMENTAÇÃO (INDICE DNIT)  RUA RENATO MARTINI</t>
  </si>
  <si>
    <t>3.3.1</t>
  </si>
  <si>
    <t>3.3.2</t>
  </si>
  <si>
    <t>3.3.3</t>
  </si>
  <si>
    <t>3.3.4</t>
  </si>
  <si>
    <t>3.3.5</t>
  </si>
  <si>
    <t>3.3.6</t>
  </si>
  <si>
    <t>3.4</t>
  </si>
  <si>
    <t>DRENAGEM PLUVIAL (INDICE DNIT- DRENAGEM)  RUA RENATO MARTINI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</si>
  <si>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</si>
  <si>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</si>
  <si>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</si>
  <si>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</si>
  <si>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</si>
  <si>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</si>
  <si>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</si>
  <si>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</si>
  <si>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</si>
  <si>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</si>
  <si>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3.5</t>
  </si>
  <si>
    <t>SINALIZAÇÃO VIÁRIA HORIZONTAL (INDICE DNIT - SINALIZAÇÃO HORIZONTAL)  RUA RENATO MARTINI</t>
  </si>
  <si>
    <t>3.5.1</t>
  </si>
  <si>
    <t>3.6</t>
  </si>
  <si>
    <t>OBRAS COMPLEMENTARES (INDICE DNIT - OBRAS COMPLEMENTARES E MEIO-AMBIENTE)  RUA RENATO MARTINI</t>
  </si>
  <si>
    <t>3.6.1</t>
  </si>
  <si>
    <t>2003373</t>
  </si>
  <si>
    <t>Meio-fio de concreto - MFC 03 - areia e brita comerciais - fôrma de madeira</t>
  </si>
  <si>
    <t>3.6.2</t>
  </si>
  <si>
    <t>3.6.3</t>
  </si>
  <si>
    <t>3.6.4</t>
  </si>
  <si>
    <t>3.7</t>
  </si>
  <si>
    <t>INTERFERÊNCIAS (INDICE INCC)  RUA RENATO MARTINI</t>
  </si>
  <si>
    <t>3.7.1</t>
  </si>
  <si>
    <t>3.7.2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</si>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</sst>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tabSelected="1" zoomScale="70" zoomScaleNormal="70" workbookViewId="0">
      <selection activeCell="H177" sqref="H177:H178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4.4" customHeight="1" x14ac:dyDescent="0.25">
      <c r="A6" s="1" t="s">
        <v>16</v>
      </c>
      <c r="B6" s="1"/>
      <c r="C6" s="1"/>
      <c r="D6" s="1" t="s">
        <v>17</v>
      </c>
    </row>
    <row r="7" spans="1:10" ht="45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2.5" customHeight="1" x14ac:dyDescent="0.25">
      <c r="A8" s="1" t="s">
        <v>23</v>
      </c>
      <c r="B8" s="1"/>
      <c r="C8" s="1"/>
      <c r="D8" s="1" t="s">
        <v>24</v>
      </c>
    </row>
    <row r="9" spans="1:10" ht="22.15" customHeight="1" x14ac:dyDescent="0.25">
      <c r="A9" s="1" t="s">
        <v>25</v>
      </c>
      <c r="B9" s="1" t="s">
        <v>26</v>
      </c>
      <c r="C9" s="1" t="s">
        <v>27</v>
      </c>
      <c r="D9" s="1" t="s">
        <v>28</v>
      </c>
      <c r="E9" s="1" t="s">
        <v>29</v>
      </c>
      <c r="F9" s="2">
        <v>7</v>
      </c>
      <c r="G9" s="3">
        <v>0</v>
      </c>
      <c r="H9" s="3"/>
      <c r="I9" s="2">
        <f t="shared" ref="I9:I15" si="0">ROUND(G9*(1 + H9/100),2)</f>
        <v>0</v>
      </c>
      <c r="J9" s="2">
        <f t="shared" ref="J9:J15" si="1">ROUND(F9*I9,2)</f>
        <v>0</v>
      </c>
    </row>
    <row r="10" spans="1:10" ht="63" customHeight="1" x14ac:dyDescent="0.25">
      <c r="A10" s="1" t="s">
        <v>30</v>
      </c>
      <c r="B10" s="1" t="s">
        <v>31</v>
      </c>
      <c r="C10" s="1" t="s">
        <v>19</v>
      </c>
      <c r="D10" s="1" t="s">
        <v>32</v>
      </c>
      <c r="E10" s="1" t="s">
        <v>22</v>
      </c>
      <c r="F10" s="2">
        <v>1056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0.25" customHeight="1" x14ac:dyDescent="0.25">
      <c r="A11" s="1" t="s">
        <v>33</v>
      </c>
      <c r="B11" s="1" t="s">
        <v>34</v>
      </c>
      <c r="C11" s="1" t="s">
        <v>35</v>
      </c>
      <c r="D11" s="1" t="s">
        <v>36</v>
      </c>
      <c r="E11" s="1" t="s">
        <v>37</v>
      </c>
      <c r="F11" s="2">
        <v>88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110.25" customHeight="1" x14ac:dyDescent="0.25">
      <c r="A12" s="1" t="s">
        <v>38</v>
      </c>
      <c r="B12" s="1" t="s">
        <v>39</v>
      </c>
      <c r="C12" s="1" t="s">
        <v>19</v>
      </c>
      <c r="D12" s="1" t="s">
        <v>40</v>
      </c>
      <c r="E12" s="1" t="s">
        <v>41</v>
      </c>
      <c r="F12" s="2">
        <v>237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57.6" customHeight="1" x14ac:dyDescent="0.25">
      <c r="A13" s="1" t="s">
        <v>42</v>
      </c>
      <c r="B13" s="1" t="s">
        <v>43</v>
      </c>
      <c r="C13" s="1" t="s">
        <v>19</v>
      </c>
      <c r="D13" s="1" t="s">
        <v>44</v>
      </c>
      <c r="E13" s="1" t="s">
        <v>41</v>
      </c>
      <c r="F13" s="2">
        <v>108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50.45" customHeight="1" x14ac:dyDescent="0.25">
      <c r="A14" s="1" t="s">
        <v>45</v>
      </c>
      <c r="B14" s="1" t="s">
        <v>46</v>
      </c>
      <c r="C14" s="1" t="s">
        <v>27</v>
      </c>
      <c r="D14" s="1" t="s">
        <v>47</v>
      </c>
      <c r="E14" s="1" t="s">
        <v>37</v>
      </c>
      <c r="F14" s="2">
        <v>2022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26.65" customHeight="1" x14ac:dyDescent="0.25">
      <c r="A15" s="1" t="s">
        <v>48</v>
      </c>
      <c r="B15" s="1" t="s">
        <v>49</v>
      </c>
      <c r="C15" s="1" t="s">
        <v>19</v>
      </c>
      <c r="D15" s="1" t="s">
        <v>50</v>
      </c>
      <c r="E15" s="1" t="s">
        <v>41</v>
      </c>
      <c r="F15" s="2">
        <v>2022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22.15" customHeight="1" x14ac:dyDescent="0.25">
      <c r="A16" s="1" t="s">
        <v>51</v>
      </c>
      <c r="B16" s="1"/>
      <c r="C16" s="1"/>
      <c r="D16" s="1" t="s">
        <v>52</v>
      </c>
    </row>
    <row r="17" spans="1:10" ht="39.200000000000003" customHeight="1" x14ac:dyDescent="0.25">
      <c r="A17" s="1" t="s">
        <v>53</v>
      </c>
      <c r="B17" s="1" t="s">
        <v>54</v>
      </c>
      <c r="C17" s="1" t="s">
        <v>19</v>
      </c>
      <c r="D17" s="1" t="s">
        <v>55</v>
      </c>
      <c r="E17" s="1" t="s">
        <v>22</v>
      </c>
      <c r="F17" s="2">
        <v>4531</v>
      </c>
      <c r="G17" s="3">
        <v>0</v>
      </c>
      <c r="H17" s="3"/>
      <c r="I17" s="2">
        <f t="shared" ref="I17:I24" si="2">ROUND(G17*(1 + H17/100),2)</f>
        <v>0</v>
      </c>
      <c r="J17" s="2">
        <f t="shared" ref="J17:J24" si="3">ROUND(F17*I17,2)</f>
        <v>0</v>
      </c>
    </row>
    <row r="18" spans="1:10" ht="49.5" customHeight="1" x14ac:dyDescent="0.25">
      <c r="A18" s="1" t="s">
        <v>56</v>
      </c>
      <c r="B18" s="1" t="s">
        <v>57</v>
      </c>
      <c r="C18" s="1" t="s">
        <v>27</v>
      </c>
      <c r="D18" s="1" t="s">
        <v>58</v>
      </c>
      <c r="E18" s="1" t="s">
        <v>37</v>
      </c>
      <c r="F18" s="2">
        <v>2099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44.1" customHeight="1" x14ac:dyDescent="0.25">
      <c r="A19" s="1" t="s">
        <v>59</v>
      </c>
      <c r="B19" s="1" t="s">
        <v>60</v>
      </c>
      <c r="C19" s="1" t="s">
        <v>27</v>
      </c>
      <c r="D19" s="1" t="s">
        <v>61</v>
      </c>
      <c r="E19" s="1" t="s">
        <v>37</v>
      </c>
      <c r="F19" s="2">
        <v>644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27" customHeight="1" x14ac:dyDescent="0.25">
      <c r="A20" s="1" t="s">
        <v>62</v>
      </c>
      <c r="B20" s="1" t="s">
        <v>63</v>
      </c>
      <c r="C20" s="1" t="s">
        <v>27</v>
      </c>
      <c r="D20" s="1" t="s">
        <v>64</v>
      </c>
      <c r="E20" s="1" t="s">
        <v>65</v>
      </c>
      <c r="F20" s="2">
        <v>3950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26.1" customHeight="1" x14ac:dyDescent="0.25">
      <c r="A21" s="1" t="s">
        <v>66</v>
      </c>
      <c r="B21" s="1" t="s">
        <v>67</v>
      </c>
      <c r="C21" s="1" t="s">
        <v>27</v>
      </c>
      <c r="D21" s="1" t="s">
        <v>68</v>
      </c>
      <c r="E21" s="1" t="s">
        <v>65</v>
      </c>
      <c r="F21" s="2">
        <v>3950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53.65" customHeight="1" x14ac:dyDescent="0.25">
      <c r="A22" s="1" t="s">
        <v>69</v>
      </c>
      <c r="B22" s="1" t="s">
        <v>70</v>
      </c>
      <c r="C22" s="1" t="s">
        <v>27</v>
      </c>
      <c r="D22" s="1" t="s">
        <v>71</v>
      </c>
      <c r="E22" s="1" t="s">
        <v>37</v>
      </c>
      <c r="F22" s="2">
        <v>197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54.95" customHeight="1" x14ac:dyDescent="0.25">
      <c r="A23" s="1" t="s">
        <v>72</v>
      </c>
      <c r="B23" s="1" t="s">
        <v>73</v>
      </c>
      <c r="C23" s="1" t="s">
        <v>27</v>
      </c>
      <c r="D23" s="1" t="s">
        <v>74</v>
      </c>
      <c r="E23" s="1" t="s">
        <v>37</v>
      </c>
      <c r="F23" s="2">
        <v>10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57.6" customHeight="1" x14ac:dyDescent="0.25">
      <c r="A24" s="1" t="s">
        <v>75</v>
      </c>
      <c r="B24" s="1" t="s">
        <v>76</v>
      </c>
      <c r="C24" s="1" t="s">
        <v>27</v>
      </c>
      <c r="D24" s="1" t="s">
        <v>77</v>
      </c>
      <c r="E24" s="1" t="s">
        <v>37</v>
      </c>
      <c r="F24" s="2">
        <v>127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28.35" customHeight="1" x14ac:dyDescent="0.25">
      <c r="A25" s="1" t="s">
        <v>78</v>
      </c>
      <c r="B25" s="1"/>
      <c r="C25" s="1"/>
      <c r="D25" s="1" t="s">
        <v>79</v>
      </c>
    </row>
    <row r="26" spans="1:10" ht="75.599999999999994" customHeight="1" x14ac:dyDescent="0.25">
      <c r="A26" s="1" t="s">
        <v>80</v>
      </c>
      <c r="B26" s="1" t="s">
        <v>81</v>
      </c>
      <c r="C26" s="1" t="s">
        <v>27</v>
      </c>
      <c r="D26" s="1" t="s">
        <v>82</v>
      </c>
      <c r="E26" s="1" t="s">
        <v>83</v>
      </c>
      <c r="F26" s="2">
        <v>16</v>
      </c>
      <c r="G26" s="3">
        <v>0</v>
      </c>
      <c r="H26" s="3"/>
      <c r="I26" s="2">
        <f t="shared" ref="I26:I47" si="4">ROUND(G26*(1 + H26/100),2)</f>
        <v>0</v>
      </c>
      <c r="J26" s="2">
        <f t="shared" ref="J26:J47" si="5">ROUND(F26*I26,2)</f>
        <v>0</v>
      </c>
    </row>
    <row r="27" spans="1:10" ht="75.599999999999994" customHeight="1" x14ac:dyDescent="0.25">
      <c r="A27" s="1" t="s">
        <v>84</v>
      </c>
      <c r="B27" s="1" t="s">
        <v>85</v>
      </c>
      <c r="C27" s="1" t="s">
        <v>27</v>
      </c>
      <c r="D27" s="1" t="s">
        <v>86</v>
      </c>
      <c r="E27" s="1" t="s">
        <v>83</v>
      </c>
      <c r="F27" s="2">
        <v>403</v>
      </c>
      <c r="G27" s="3">
        <v>0</v>
      </c>
      <c r="H27" s="3"/>
      <c r="I27" s="2">
        <f t="shared" si="4"/>
        <v>0</v>
      </c>
      <c r="J27" s="2">
        <f t="shared" si="5"/>
        <v>0</v>
      </c>
    </row>
    <row r="28" spans="1:10" ht="80.099999999999994" customHeight="1" x14ac:dyDescent="0.25">
      <c r="A28" s="1" t="s">
        <v>87</v>
      </c>
      <c r="B28" s="1" t="s">
        <v>88</v>
      </c>
      <c r="C28" s="1" t="s">
        <v>27</v>
      </c>
      <c r="D28" s="1" t="s">
        <v>89</v>
      </c>
      <c r="E28" s="1" t="s">
        <v>83</v>
      </c>
      <c r="F28" s="2">
        <v>91</v>
      </c>
      <c r="G28" s="3">
        <v>0</v>
      </c>
      <c r="H28" s="3"/>
      <c r="I28" s="2">
        <f t="shared" si="4"/>
        <v>0</v>
      </c>
      <c r="J28" s="2">
        <f t="shared" si="5"/>
        <v>0</v>
      </c>
    </row>
    <row r="29" spans="1:10" ht="80.099999999999994" customHeight="1" x14ac:dyDescent="0.25">
      <c r="A29" s="1" t="s">
        <v>90</v>
      </c>
      <c r="B29" s="1" t="s">
        <v>91</v>
      </c>
      <c r="C29" s="1" t="s">
        <v>27</v>
      </c>
      <c r="D29" s="1" t="s">
        <v>92</v>
      </c>
      <c r="E29" s="1" t="s">
        <v>83</v>
      </c>
      <c r="F29" s="2">
        <v>62</v>
      </c>
      <c r="G29" s="3">
        <v>0</v>
      </c>
      <c r="H29" s="3"/>
      <c r="I29" s="2">
        <f t="shared" si="4"/>
        <v>0</v>
      </c>
      <c r="J29" s="2">
        <f t="shared" si="5"/>
        <v>0</v>
      </c>
    </row>
    <row r="30" spans="1:10" ht="80.099999999999994" customHeight="1" x14ac:dyDescent="0.25">
      <c r="A30" s="1" t="s">
        <v>93</v>
      </c>
      <c r="B30" s="1" t="s">
        <v>94</v>
      </c>
      <c r="C30" s="1" t="s">
        <v>27</v>
      </c>
      <c r="D30" s="1" t="s">
        <v>95</v>
      </c>
      <c r="E30" s="1" t="s">
        <v>83</v>
      </c>
      <c r="F30" s="2">
        <v>23</v>
      </c>
      <c r="G30" s="3">
        <v>0</v>
      </c>
      <c r="H30" s="3"/>
      <c r="I30" s="2">
        <f t="shared" si="4"/>
        <v>0</v>
      </c>
      <c r="J30" s="2">
        <f t="shared" si="5"/>
        <v>0</v>
      </c>
    </row>
    <row r="31" spans="1:10" ht="76.150000000000006" customHeight="1" x14ac:dyDescent="0.25">
      <c r="A31" s="1" t="s">
        <v>96</v>
      </c>
      <c r="B31" s="1" t="s">
        <v>97</v>
      </c>
      <c r="C31" s="1" t="s">
        <v>27</v>
      </c>
      <c r="D31" s="1" t="s">
        <v>98</v>
      </c>
      <c r="E31" s="1" t="s">
        <v>83</v>
      </c>
      <c r="F31" s="2">
        <v>113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78.400000000000006" customHeight="1" x14ac:dyDescent="0.25">
      <c r="A32" s="1" t="s">
        <v>99</v>
      </c>
      <c r="B32" s="1" t="s">
        <v>100</v>
      </c>
      <c r="C32" s="1" t="s">
        <v>27</v>
      </c>
      <c r="D32" s="1" t="s">
        <v>101</v>
      </c>
      <c r="E32" s="1" t="s">
        <v>83</v>
      </c>
      <c r="F32" s="2">
        <v>262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81.95" customHeight="1" x14ac:dyDescent="0.25">
      <c r="A33" s="1" t="s">
        <v>102</v>
      </c>
      <c r="B33" s="1" t="s">
        <v>103</v>
      </c>
      <c r="C33" s="1" t="s">
        <v>27</v>
      </c>
      <c r="D33" s="1" t="s">
        <v>104</v>
      </c>
      <c r="E33" s="1" t="s">
        <v>83</v>
      </c>
      <c r="F33" s="2">
        <v>11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28.9" customHeight="1" x14ac:dyDescent="0.25">
      <c r="A34" s="1" t="s">
        <v>105</v>
      </c>
      <c r="B34" s="1" t="s">
        <v>106</v>
      </c>
      <c r="C34" s="1" t="s">
        <v>27</v>
      </c>
      <c r="D34" s="1" t="s">
        <v>107</v>
      </c>
      <c r="E34" s="1" t="s">
        <v>108</v>
      </c>
      <c r="F34" s="2">
        <v>16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28.9" customHeight="1" x14ac:dyDescent="0.25">
      <c r="A35" s="1" t="s">
        <v>109</v>
      </c>
      <c r="B35" s="1" t="s">
        <v>110</v>
      </c>
      <c r="C35" s="1" t="s">
        <v>27</v>
      </c>
      <c r="D35" s="1" t="s">
        <v>111</v>
      </c>
      <c r="E35" s="1" t="s">
        <v>108</v>
      </c>
      <c r="F35" s="2">
        <v>1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28.9" customHeight="1" x14ac:dyDescent="0.25">
      <c r="A36" s="1" t="s">
        <v>112</v>
      </c>
      <c r="B36" s="1" t="s">
        <v>113</v>
      </c>
      <c r="C36" s="1" t="s">
        <v>27</v>
      </c>
      <c r="D36" s="1" t="s">
        <v>114</v>
      </c>
      <c r="E36" s="1" t="s">
        <v>108</v>
      </c>
      <c r="F36" s="2">
        <v>1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28.9" customHeight="1" x14ac:dyDescent="0.25">
      <c r="A37" s="1" t="s">
        <v>115</v>
      </c>
      <c r="B37" s="1" t="s">
        <v>116</v>
      </c>
      <c r="C37" s="1" t="s">
        <v>27</v>
      </c>
      <c r="D37" s="1" t="s">
        <v>117</v>
      </c>
      <c r="E37" s="1" t="s">
        <v>108</v>
      </c>
      <c r="F37" s="2">
        <v>8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28.9" customHeight="1" x14ac:dyDescent="0.25">
      <c r="A38" s="1" t="s">
        <v>118</v>
      </c>
      <c r="B38" s="1" t="s">
        <v>119</v>
      </c>
      <c r="C38" s="1" t="s">
        <v>27</v>
      </c>
      <c r="D38" s="1" t="s">
        <v>120</v>
      </c>
      <c r="E38" s="1" t="s">
        <v>108</v>
      </c>
      <c r="F38" s="2">
        <v>2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24.75" customHeight="1" x14ac:dyDescent="0.25">
      <c r="A39" s="1" t="s">
        <v>121</v>
      </c>
      <c r="B39" s="1" t="s">
        <v>122</v>
      </c>
      <c r="C39" s="1" t="s">
        <v>27</v>
      </c>
      <c r="D39" s="1" t="s">
        <v>123</v>
      </c>
      <c r="E39" s="1" t="s">
        <v>108</v>
      </c>
      <c r="F39" s="2">
        <v>45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24.75" customHeight="1" x14ac:dyDescent="0.25">
      <c r="A40" s="1" t="s">
        <v>124</v>
      </c>
      <c r="B40" s="1" t="s">
        <v>125</v>
      </c>
      <c r="C40" s="1" t="s">
        <v>27</v>
      </c>
      <c r="D40" s="1" t="s">
        <v>126</v>
      </c>
      <c r="E40" s="1" t="s">
        <v>108</v>
      </c>
      <c r="F40" s="2">
        <v>32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x14ac:dyDescent="0.25">
      <c r="A41" s="1" t="s">
        <v>127</v>
      </c>
      <c r="B41" s="1" t="s">
        <v>128</v>
      </c>
      <c r="C41" s="1" t="s">
        <v>27</v>
      </c>
      <c r="D41" s="1" t="s">
        <v>129</v>
      </c>
      <c r="E41" s="1" t="s">
        <v>108</v>
      </c>
      <c r="F41" s="2">
        <v>3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x14ac:dyDescent="0.25">
      <c r="A42" s="1" t="s">
        <v>130</v>
      </c>
      <c r="B42" s="1" t="s">
        <v>131</v>
      </c>
      <c r="C42" s="1" t="s">
        <v>27</v>
      </c>
      <c r="D42" s="1" t="s">
        <v>132</v>
      </c>
      <c r="E42" s="1" t="s">
        <v>108</v>
      </c>
      <c r="F42" s="2">
        <v>5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37.35" customHeight="1" x14ac:dyDescent="0.25">
      <c r="A43" s="1" t="s">
        <v>133</v>
      </c>
      <c r="B43" s="1" t="s">
        <v>134</v>
      </c>
      <c r="C43" s="1" t="s">
        <v>35</v>
      </c>
      <c r="D43" s="1" t="s">
        <v>135</v>
      </c>
      <c r="E43" s="1" t="s">
        <v>29</v>
      </c>
      <c r="F43" s="2">
        <v>1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42.75" customHeight="1" x14ac:dyDescent="0.25">
      <c r="A44" s="1" t="s">
        <v>136</v>
      </c>
      <c r="B44" s="1" t="s">
        <v>137</v>
      </c>
      <c r="C44" s="1" t="s">
        <v>35</v>
      </c>
      <c r="D44" s="1" t="s">
        <v>138</v>
      </c>
      <c r="E44" s="1" t="s">
        <v>29</v>
      </c>
      <c r="F44" s="2">
        <v>5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40.5" customHeight="1" x14ac:dyDescent="0.25">
      <c r="A45" s="1" t="s">
        <v>139</v>
      </c>
      <c r="B45" s="1" t="s">
        <v>140</v>
      </c>
      <c r="C45" s="1" t="s">
        <v>35</v>
      </c>
      <c r="D45" s="1" t="s">
        <v>141</v>
      </c>
      <c r="E45" s="1" t="s">
        <v>83</v>
      </c>
      <c r="F45" s="2">
        <v>230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43.15" customHeight="1" x14ac:dyDescent="0.25">
      <c r="A46" s="1" t="s">
        <v>142</v>
      </c>
      <c r="B46" s="1" t="s">
        <v>143</v>
      </c>
      <c r="C46" s="1" t="s">
        <v>27</v>
      </c>
      <c r="D46" s="1" t="s">
        <v>144</v>
      </c>
      <c r="E46" s="1" t="s">
        <v>29</v>
      </c>
      <c r="F46" s="2">
        <v>55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2.4" customHeight="1" x14ac:dyDescent="0.25">
      <c r="A47" s="1" t="s">
        <v>145</v>
      </c>
      <c r="B47" s="1" t="s">
        <v>146</v>
      </c>
      <c r="C47" s="1" t="s">
        <v>19</v>
      </c>
      <c r="D47" s="1" t="s">
        <v>147</v>
      </c>
      <c r="E47" s="1" t="s">
        <v>83</v>
      </c>
      <c r="F47" s="2">
        <v>43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40.9" customHeight="1" x14ac:dyDescent="0.25">
      <c r="A48" s="1" t="s">
        <v>148</v>
      </c>
      <c r="B48" s="1"/>
      <c r="C48" s="1"/>
      <c r="D48" s="1" t="s">
        <v>149</v>
      </c>
    </row>
    <row r="49" spans="1:10" ht="31.15" customHeight="1" x14ac:dyDescent="0.25">
      <c r="A49" s="1" t="s">
        <v>150</v>
      </c>
      <c r="B49" s="1" t="s">
        <v>151</v>
      </c>
      <c r="C49" s="1" t="s">
        <v>35</v>
      </c>
      <c r="D49" s="1" t="s">
        <v>152</v>
      </c>
      <c r="E49" s="1" t="s">
        <v>65</v>
      </c>
      <c r="F49" s="2">
        <v>64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36" customHeight="1" x14ac:dyDescent="0.25">
      <c r="A50" s="1" t="s">
        <v>153</v>
      </c>
      <c r="B50" s="1" t="s">
        <v>154</v>
      </c>
      <c r="C50" s="1" t="s">
        <v>35</v>
      </c>
      <c r="D50" s="1" t="s">
        <v>155</v>
      </c>
      <c r="E50" s="1" t="s">
        <v>65</v>
      </c>
      <c r="F50" s="2">
        <v>47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ht="35.1" customHeight="1" x14ac:dyDescent="0.25">
      <c r="A51" s="1" t="s">
        <v>156</v>
      </c>
      <c r="B51" s="1" t="s">
        <v>157</v>
      </c>
      <c r="C51" s="1" t="s">
        <v>35</v>
      </c>
      <c r="D51" s="1" t="s">
        <v>158</v>
      </c>
      <c r="E51" s="1" t="s">
        <v>29</v>
      </c>
      <c r="F51" s="2">
        <v>8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39.200000000000003" customHeight="1" x14ac:dyDescent="0.25">
      <c r="A52" s="1" t="s">
        <v>159</v>
      </c>
      <c r="B52" s="1"/>
      <c r="C52" s="1"/>
      <c r="D52" s="1" t="s">
        <v>160</v>
      </c>
    </row>
    <row r="53" spans="1:10" ht="42.4" customHeight="1" x14ac:dyDescent="0.25">
      <c r="A53" s="1" t="s">
        <v>161</v>
      </c>
      <c r="B53" s="1" t="s">
        <v>162</v>
      </c>
      <c r="C53" s="1" t="s">
        <v>27</v>
      </c>
      <c r="D53" s="1" t="s">
        <v>163</v>
      </c>
      <c r="E53" s="1" t="s">
        <v>29</v>
      </c>
      <c r="F53" s="2">
        <v>7</v>
      </c>
      <c r="G53" s="3">
        <v>0</v>
      </c>
      <c r="H53" s="3"/>
      <c r="I53" s="2">
        <f t="shared" ref="I53:I59" si="6">ROUND(G53*(1 + H53/100),2)</f>
        <v>0</v>
      </c>
      <c r="J53" s="2">
        <f t="shared" ref="J53:J59" si="7">ROUND(F53*I53,2)</f>
        <v>0</v>
      </c>
    </row>
    <row r="54" spans="1:10" ht="41.85" customHeight="1" x14ac:dyDescent="0.25">
      <c r="A54" s="1" t="s">
        <v>164</v>
      </c>
      <c r="B54" s="1" t="s">
        <v>165</v>
      </c>
      <c r="C54" s="1" t="s">
        <v>27</v>
      </c>
      <c r="D54" s="1" t="s">
        <v>166</v>
      </c>
      <c r="E54" s="1" t="s">
        <v>29</v>
      </c>
      <c r="F54" s="2">
        <v>4</v>
      </c>
      <c r="G54" s="3">
        <v>0</v>
      </c>
      <c r="H54" s="3"/>
      <c r="I54" s="2">
        <f t="shared" si="6"/>
        <v>0</v>
      </c>
      <c r="J54" s="2">
        <f t="shared" si="7"/>
        <v>0</v>
      </c>
    </row>
    <row r="55" spans="1:10" ht="41.85" customHeight="1" x14ac:dyDescent="0.25">
      <c r="A55" s="1" t="s">
        <v>167</v>
      </c>
      <c r="B55" s="1" t="s">
        <v>168</v>
      </c>
      <c r="C55" s="1" t="s">
        <v>27</v>
      </c>
      <c r="D55" s="1" t="s">
        <v>169</v>
      </c>
      <c r="E55" s="1" t="s">
        <v>29</v>
      </c>
      <c r="F55" s="2">
        <v>4</v>
      </c>
      <c r="G55" s="3">
        <v>0</v>
      </c>
      <c r="H55" s="3"/>
      <c r="I55" s="2">
        <f t="shared" si="6"/>
        <v>0</v>
      </c>
      <c r="J55" s="2">
        <f t="shared" si="7"/>
        <v>0</v>
      </c>
    </row>
    <row r="56" spans="1:10" ht="60.4" customHeight="1" x14ac:dyDescent="0.25">
      <c r="A56" s="1" t="s">
        <v>170</v>
      </c>
      <c r="B56" s="1" t="s">
        <v>171</v>
      </c>
      <c r="C56" s="1" t="s">
        <v>27</v>
      </c>
      <c r="D56" s="1" t="s">
        <v>172</v>
      </c>
      <c r="E56" s="1" t="s">
        <v>29</v>
      </c>
      <c r="F56" s="2">
        <v>5</v>
      </c>
      <c r="G56" s="3">
        <v>0</v>
      </c>
      <c r="H56" s="3"/>
      <c r="I56" s="2">
        <f t="shared" si="6"/>
        <v>0</v>
      </c>
      <c r="J56" s="2">
        <f t="shared" si="7"/>
        <v>0</v>
      </c>
    </row>
    <row r="57" spans="1:10" ht="46.9" customHeight="1" x14ac:dyDescent="0.25">
      <c r="A57" s="1" t="s">
        <v>173</v>
      </c>
      <c r="B57" s="1" t="s">
        <v>174</v>
      </c>
      <c r="C57" s="1" t="s">
        <v>27</v>
      </c>
      <c r="D57" s="1" t="s">
        <v>175</v>
      </c>
      <c r="E57" s="1" t="s">
        <v>29</v>
      </c>
      <c r="F57" s="2">
        <v>15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x14ac:dyDescent="0.25">
      <c r="A58" s="1" t="s">
        <v>176</v>
      </c>
      <c r="B58" s="1" t="s">
        <v>177</v>
      </c>
      <c r="C58" s="1" t="s">
        <v>27</v>
      </c>
      <c r="D58" s="1" t="s">
        <v>178</v>
      </c>
      <c r="E58" s="1" t="s">
        <v>29</v>
      </c>
      <c r="F58" s="2">
        <v>3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ht="25.7" customHeight="1" x14ac:dyDescent="0.25">
      <c r="A59" s="1" t="s">
        <v>179</v>
      </c>
      <c r="B59" s="1" t="s">
        <v>180</v>
      </c>
      <c r="C59" s="1" t="s">
        <v>35</v>
      </c>
      <c r="D59" s="1" t="s">
        <v>181</v>
      </c>
      <c r="E59" s="1" t="s">
        <v>83</v>
      </c>
      <c r="F59" s="2">
        <v>251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ht="43.15" customHeight="1" x14ac:dyDescent="0.25">
      <c r="A60" s="1" t="s">
        <v>182</v>
      </c>
      <c r="B60" s="1"/>
      <c r="C60" s="1"/>
      <c r="D60" s="1" t="s">
        <v>183</v>
      </c>
    </row>
    <row r="61" spans="1:10" ht="81" customHeight="1" x14ac:dyDescent="0.25">
      <c r="A61" s="1" t="s">
        <v>184</v>
      </c>
      <c r="B61" s="1" t="s">
        <v>185</v>
      </c>
      <c r="C61" s="1" t="s">
        <v>19</v>
      </c>
      <c r="D61" s="1" t="s">
        <v>186</v>
      </c>
      <c r="E61" s="1" t="s">
        <v>83</v>
      </c>
      <c r="F61" s="2">
        <v>215</v>
      </c>
      <c r="G61" s="3">
        <v>0</v>
      </c>
      <c r="H61" s="3"/>
      <c r="I61" s="2">
        <f t="shared" ref="I61:I70" si="8">ROUND(G61*(1 + H61/100),2)</f>
        <v>0</v>
      </c>
      <c r="J61" s="2">
        <f t="shared" ref="J61:J70" si="9">ROUND(F61*I61,2)</f>
        <v>0</v>
      </c>
    </row>
    <row r="62" spans="1:10" ht="81.400000000000006" customHeight="1" x14ac:dyDescent="0.25">
      <c r="A62" s="1" t="s">
        <v>187</v>
      </c>
      <c r="B62" s="1" t="s">
        <v>188</v>
      </c>
      <c r="C62" s="1" t="s">
        <v>19</v>
      </c>
      <c r="D62" s="1" t="s">
        <v>189</v>
      </c>
      <c r="E62" s="1" t="s">
        <v>83</v>
      </c>
      <c r="F62" s="2">
        <v>126</v>
      </c>
      <c r="G62" s="3">
        <v>0</v>
      </c>
      <c r="H62" s="3"/>
      <c r="I62" s="2">
        <f t="shared" si="8"/>
        <v>0</v>
      </c>
      <c r="J62" s="2">
        <f t="shared" si="9"/>
        <v>0</v>
      </c>
    </row>
    <row r="63" spans="1:10" ht="81.400000000000006" customHeight="1" x14ac:dyDescent="0.25">
      <c r="A63" s="1" t="s">
        <v>190</v>
      </c>
      <c r="B63" s="1" t="s">
        <v>191</v>
      </c>
      <c r="C63" s="1" t="s">
        <v>19</v>
      </c>
      <c r="D63" s="1" t="s">
        <v>192</v>
      </c>
      <c r="E63" s="1" t="s">
        <v>83</v>
      </c>
      <c r="F63" s="2">
        <v>447</v>
      </c>
      <c r="G63" s="3">
        <v>0</v>
      </c>
      <c r="H63" s="3"/>
      <c r="I63" s="2">
        <f t="shared" si="8"/>
        <v>0</v>
      </c>
      <c r="J63" s="2">
        <f t="shared" si="9"/>
        <v>0</v>
      </c>
    </row>
    <row r="64" spans="1:10" ht="81.95" customHeight="1" x14ac:dyDescent="0.25">
      <c r="A64" s="1" t="s">
        <v>193</v>
      </c>
      <c r="B64" s="1" t="s">
        <v>194</v>
      </c>
      <c r="C64" s="1" t="s">
        <v>19</v>
      </c>
      <c r="D64" s="1" t="s">
        <v>195</v>
      </c>
      <c r="E64" s="1" t="s">
        <v>83</v>
      </c>
      <c r="F64" s="2">
        <v>83</v>
      </c>
      <c r="G64" s="3">
        <v>0</v>
      </c>
      <c r="H64" s="3"/>
      <c r="I64" s="2">
        <f t="shared" si="8"/>
        <v>0</v>
      </c>
      <c r="J64" s="2">
        <f t="shared" si="9"/>
        <v>0</v>
      </c>
    </row>
    <row r="65" spans="1:10" ht="22.5" customHeight="1" x14ac:dyDescent="0.25">
      <c r="A65" s="1" t="s">
        <v>196</v>
      </c>
      <c r="B65" s="1" t="s">
        <v>197</v>
      </c>
      <c r="C65" s="1" t="s">
        <v>27</v>
      </c>
      <c r="D65" s="1" t="s">
        <v>198</v>
      </c>
      <c r="E65" s="1" t="s">
        <v>83</v>
      </c>
      <c r="F65" s="2">
        <v>213</v>
      </c>
      <c r="G65" s="3">
        <v>0</v>
      </c>
      <c r="H65" s="3"/>
      <c r="I65" s="2">
        <f t="shared" si="8"/>
        <v>0</v>
      </c>
      <c r="J65" s="2">
        <f t="shared" si="9"/>
        <v>0</v>
      </c>
    </row>
    <row r="66" spans="1:10" ht="74.650000000000006" customHeight="1" x14ac:dyDescent="0.25">
      <c r="A66" s="1" t="s">
        <v>199</v>
      </c>
      <c r="B66" s="1" t="s">
        <v>200</v>
      </c>
      <c r="C66" s="1" t="s">
        <v>27</v>
      </c>
      <c r="D66" s="1" t="s">
        <v>201</v>
      </c>
      <c r="E66" s="1" t="s">
        <v>65</v>
      </c>
      <c r="F66" s="2">
        <v>1790</v>
      </c>
      <c r="G66" s="3">
        <v>0</v>
      </c>
      <c r="H66" s="3"/>
      <c r="I66" s="2">
        <f t="shared" si="8"/>
        <v>0</v>
      </c>
      <c r="J66" s="2">
        <f t="shared" si="9"/>
        <v>0</v>
      </c>
    </row>
    <row r="67" spans="1:10" ht="38.25" customHeight="1" x14ac:dyDescent="0.25">
      <c r="A67" s="1" t="s">
        <v>202</v>
      </c>
      <c r="B67" s="1" t="s">
        <v>203</v>
      </c>
      <c r="C67" s="1" t="s">
        <v>27</v>
      </c>
      <c r="D67" s="1" t="s">
        <v>204</v>
      </c>
      <c r="E67" s="1" t="s">
        <v>83</v>
      </c>
      <c r="F67" s="2">
        <v>784</v>
      </c>
      <c r="G67" s="3">
        <v>0</v>
      </c>
      <c r="H67" s="3"/>
      <c r="I67" s="2">
        <f t="shared" si="8"/>
        <v>0</v>
      </c>
      <c r="J67" s="2">
        <f t="shared" si="9"/>
        <v>0</v>
      </c>
    </row>
    <row r="68" spans="1:10" ht="38.25" customHeight="1" x14ac:dyDescent="0.25">
      <c r="A68" s="1" t="s">
        <v>205</v>
      </c>
      <c r="B68" s="1" t="s">
        <v>206</v>
      </c>
      <c r="C68" s="1" t="s">
        <v>27</v>
      </c>
      <c r="D68" s="1" t="s">
        <v>207</v>
      </c>
      <c r="E68" s="1" t="s">
        <v>83</v>
      </c>
      <c r="F68" s="2">
        <v>47</v>
      </c>
      <c r="G68" s="3">
        <v>0</v>
      </c>
      <c r="H68" s="3"/>
      <c r="I68" s="2">
        <f t="shared" si="8"/>
        <v>0</v>
      </c>
      <c r="J68" s="2">
        <f t="shared" si="9"/>
        <v>0</v>
      </c>
    </row>
    <row r="69" spans="1:10" ht="20.25" customHeight="1" x14ac:dyDescent="0.25">
      <c r="A69" s="1" t="s">
        <v>208</v>
      </c>
      <c r="B69" s="1" t="s">
        <v>209</v>
      </c>
      <c r="C69" s="1" t="s">
        <v>27</v>
      </c>
      <c r="D69" s="1" t="s">
        <v>210</v>
      </c>
      <c r="E69" s="1" t="s">
        <v>83</v>
      </c>
      <c r="F69" s="2">
        <v>21</v>
      </c>
      <c r="G69" s="3">
        <v>0</v>
      </c>
      <c r="H69" s="3"/>
      <c r="I69" s="2">
        <f t="shared" si="8"/>
        <v>0</v>
      </c>
      <c r="J69" s="2">
        <f t="shared" si="9"/>
        <v>0</v>
      </c>
    </row>
    <row r="70" spans="1:10" x14ac:dyDescent="0.25">
      <c r="A70" s="1" t="s">
        <v>211</v>
      </c>
      <c r="B70" s="1" t="s">
        <v>212</v>
      </c>
      <c r="C70" s="1" t="s">
        <v>27</v>
      </c>
      <c r="D70" s="1" t="s">
        <v>213</v>
      </c>
      <c r="E70" s="1" t="s">
        <v>214</v>
      </c>
      <c r="F70" s="2">
        <v>687</v>
      </c>
      <c r="G70" s="3">
        <v>0</v>
      </c>
      <c r="H70" s="3"/>
      <c r="I70" s="2">
        <f t="shared" si="8"/>
        <v>0</v>
      </c>
      <c r="J70" s="2">
        <f t="shared" si="9"/>
        <v>0</v>
      </c>
    </row>
    <row r="71" spans="1:10" ht="22.9" customHeight="1" x14ac:dyDescent="0.25">
      <c r="A71" s="1" t="s">
        <v>215</v>
      </c>
      <c r="B71" s="1"/>
      <c r="C71" s="1"/>
      <c r="D71" s="1" t="s">
        <v>216</v>
      </c>
    </row>
    <row r="72" spans="1:10" ht="27.95" customHeight="1" x14ac:dyDescent="0.25">
      <c r="A72" s="1" t="s">
        <v>217</v>
      </c>
      <c r="B72" s="1" t="s">
        <v>218</v>
      </c>
      <c r="C72" s="1" t="s">
        <v>27</v>
      </c>
      <c r="D72" s="1" t="s">
        <v>219</v>
      </c>
      <c r="E72" s="1" t="s">
        <v>65</v>
      </c>
      <c r="F72" s="2">
        <v>402</v>
      </c>
      <c r="G72" s="3">
        <v>0</v>
      </c>
      <c r="H72" s="3"/>
      <c r="I72" s="2">
        <f t="shared" ref="I72:I77" si="10">ROUND(G72*(1 + H72/100),2)</f>
        <v>0</v>
      </c>
      <c r="J72" s="2">
        <f t="shared" ref="J72:J77" si="11">ROUND(F72*I72,2)</f>
        <v>0</v>
      </c>
    </row>
    <row r="73" spans="1:10" ht="47.65" customHeight="1" x14ac:dyDescent="0.25">
      <c r="A73" s="1" t="s">
        <v>220</v>
      </c>
      <c r="B73" s="1" t="s">
        <v>221</v>
      </c>
      <c r="C73" s="1" t="s">
        <v>27</v>
      </c>
      <c r="D73" s="1" t="s">
        <v>222</v>
      </c>
      <c r="E73" s="1" t="s">
        <v>83</v>
      </c>
      <c r="F73" s="2">
        <v>104</v>
      </c>
      <c r="G73" s="3">
        <v>0</v>
      </c>
      <c r="H73" s="3"/>
      <c r="I73" s="2">
        <f t="shared" si="10"/>
        <v>0</v>
      </c>
      <c r="J73" s="2">
        <f t="shared" si="11"/>
        <v>0</v>
      </c>
    </row>
    <row r="74" spans="1:10" ht="18.95" customHeight="1" x14ac:dyDescent="0.25">
      <c r="A74" s="1" t="s">
        <v>223</v>
      </c>
      <c r="B74" s="1" t="s">
        <v>224</v>
      </c>
      <c r="C74" s="1" t="s">
        <v>27</v>
      </c>
      <c r="D74" s="1" t="s">
        <v>225</v>
      </c>
      <c r="E74" s="1" t="s">
        <v>83</v>
      </c>
      <c r="F74" s="2">
        <v>5</v>
      </c>
      <c r="G74" s="3">
        <v>0</v>
      </c>
      <c r="H74" s="3"/>
      <c r="I74" s="2">
        <f t="shared" si="10"/>
        <v>0</v>
      </c>
      <c r="J74" s="2">
        <f t="shared" si="11"/>
        <v>0</v>
      </c>
    </row>
    <row r="75" spans="1:10" ht="22.9" customHeight="1" x14ac:dyDescent="0.25">
      <c r="A75" s="1" t="s">
        <v>226</v>
      </c>
      <c r="B75" s="1" t="s">
        <v>227</v>
      </c>
      <c r="C75" s="1" t="s">
        <v>27</v>
      </c>
      <c r="D75" s="1" t="s">
        <v>228</v>
      </c>
      <c r="E75" s="1" t="s">
        <v>108</v>
      </c>
      <c r="F75" s="2">
        <v>4</v>
      </c>
      <c r="G75" s="3">
        <v>0</v>
      </c>
      <c r="H75" s="3"/>
      <c r="I75" s="2">
        <f t="shared" si="10"/>
        <v>0</v>
      </c>
      <c r="J75" s="2">
        <f t="shared" si="11"/>
        <v>0</v>
      </c>
    </row>
    <row r="76" spans="1:10" ht="36.950000000000003" customHeight="1" x14ac:dyDescent="0.25">
      <c r="A76" s="1" t="s">
        <v>229</v>
      </c>
      <c r="B76" s="1" t="s">
        <v>230</v>
      </c>
      <c r="C76" s="1" t="s">
        <v>27</v>
      </c>
      <c r="D76" s="1" t="s">
        <v>231</v>
      </c>
      <c r="E76" s="1" t="s">
        <v>65</v>
      </c>
      <c r="F76" s="2">
        <v>45</v>
      </c>
      <c r="G76" s="3">
        <v>0</v>
      </c>
      <c r="H76" s="3"/>
      <c r="I76" s="2">
        <f t="shared" si="10"/>
        <v>0</v>
      </c>
      <c r="J76" s="2">
        <f t="shared" si="11"/>
        <v>0</v>
      </c>
    </row>
    <row r="77" spans="1:10" ht="36" customHeight="1" x14ac:dyDescent="0.25">
      <c r="A77" s="1" t="s">
        <v>232</v>
      </c>
      <c r="B77" s="1" t="s">
        <v>233</v>
      </c>
      <c r="C77" s="1" t="s">
        <v>27</v>
      </c>
      <c r="D77" s="1" t="s">
        <v>234</v>
      </c>
      <c r="E77" s="1" t="s">
        <v>65</v>
      </c>
      <c r="F77" s="2">
        <v>95</v>
      </c>
      <c r="G77" s="3">
        <v>0</v>
      </c>
      <c r="H77" s="3"/>
      <c r="I77" s="2">
        <f t="shared" si="10"/>
        <v>0</v>
      </c>
      <c r="J77" s="2">
        <f t="shared" si="11"/>
        <v>0</v>
      </c>
    </row>
    <row r="78" spans="1:10" ht="30" x14ac:dyDescent="0.25">
      <c r="A78" s="1" t="s">
        <v>235</v>
      </c>
      <c r="B78" s="1"/>
      <c r="C78" s="1"/>
      <c r="D78" s="1" t="s">
        <v>236</v>
      </c>
    </row>
    <row r="79" spans="1:10" ht="26.65" customHeight="1" x14ac:dyDescent="0.25">
      <c r="A79" s="1" t="s">
        <v>237</v>
      </c>
      <c r="B79" s="1"/>
      <c r="C79" s="1"/>
      <c r="D79" s="1" t="s">
        <v>238</v>
      </c>
    </row>
    <row r="80" spans="1:10" ht="45.95" customHeight="1" x14ac:dyDescent="0.25">
      <c r="A80" s="1" t="s">
        <v>239</v>
      </c>
      <c r="B80" s="1" t="s">
        <v>19</v>
      </c>
      <c r="C80" s="1" t="s">
        <v>20</v>
      </c>
      <c r="D80" s="1" t="s">
        <v>21</v>
      </c>
      <c r="E80" s="1" t="s">
        <v>22</v>
      </c>
      <c r="F80" s="2">
        <v>3</v>
      </c>
      <c r="G80" s="3">
        <v>0</v>
      </c>
      <c r="H80" s="3"/>
      <c r="I80" s="2">
        <f>ROUND(G80*(1 + H80/100),2)</f>
        <v>0</v>
      </c>
      <c r="J80" s="2">
        <f>ROUND(F80*I80,2)</f>
        <v>0</v>
      </c>
    </row>
    <row r="81" spans="1:10" ht="24.75" customHeight="1" x14ac:dyDescent="0.25">
      <c r="A81" s="1" t="s">
        <v>240</v>
      </c>
      <c r="B81" s="1"/>
      <c r="C81" s="1"/>
      <c r="D81" s="1" t="s">
        <v>241</v>
      </c>
    </row>
    <row r="82" spans="1:10" ht="22.15" customHeight="1" x14ac:dyDescent="0.25">
      <c r="A82" s="1" t="s">
        <v>242</v>
      </c>
      <c r="B82" s="1" t="s">
        <v>26</v>
      </c>
      <c r="C82" s="1" t="s">
        <v>27</v>
      </c>
      <c r="D82" s="1" t="s">
        <v>28</v>
      </c>
      <c r="E82" s="1" t="s">
        <v>29</v>
      </c>
      <c r="F82" s="2">
        <v>2</v>
      </c>
      <c r="G82" s="3">
        <v>0</v>
      </c>
      <c r="H82" s="3"/>
      <c r="I82" s="2">
        <f t="shared" ref="I82:I89" si="12">ROUND(G82*(1 + H82/100),2)</f>
        <v>0</v>
      </c>
      <c r="J82" s="2">
        <f t="shared" ref="J82:J89" si="13">ROUND(F82*I82,2)</f>
        <v>0</v>
      </c>
    </row>
    <row r="83" spans="1:10" ht="63" customHeight="1" x14ac:dyDescent="0.25">
      <c r="A83" s="1" t="s">
        <v>243</v>
      </c>
      <c r="B83" s="1" t="s">
        <v>31</v>
      </c>
      <c r="C83" s="1" t="s">
        <v>19</v>
      </c>
      <c r="D83" s="1" t="s">
        <v>32</v>
      </c>
      <c r="E83" s="1" t="s">
        <v>22</v>
      </c>
      <c r="F83" s="2">
        <v>338</v>
      </c>
      <c r="G83" s="3">
        <v>0</v>
      </c>
      <c r="H83" s="3"/>
      <c r="I83" s="2">
        <f t="shared" si="12"/>
        <v>0</v>
      </c>
      <c r="J83" s="2">
        <f t="shared" si="13"/>
        <v>0</v>
      </c>
    </row>
    <row r="84" spans="1:10" ht="20.25" customHeight="1" x14ac:dyDescent="0.25">
      <c r="A84" s="1" t="s">
        <v>244</v>
      </c>
      <c r="B84" s="1" t="s">
        <v>34</v>
      </c>
      <c r="C84" s="1" t="s">
        <v>35</v>
      </c>
      <c r="D84" s="1" t="s">
        <v>36</v>
      </c>
      <c r="E84" s="1" t="s">
        <v>37</v>
      </c>
      <c r="F84" s="2">
        <v>53</v>
      </c>
      <c r="G84" s="3">
        <v>0</v>
      </c>
      <c r="H84" s="3"/>
      <c r="I84" s="2">
        <f t="shared" si="12"/>
        <v>0</v>
      </c>
      <c r="J84" s="2">
        <f t="shared" si="13"/>
        <v>0</v>
      </c>
    </row>
    <row r="85" spans="1:10" ht="57.6" customHeight="1" x14ac:dyDescent="0.25">
      <c r="A85" s="1" t="s">
        <v>245</v>
      </c>
      <c r="B85" s="1" t="s">
        <v>43</v>
      </c>
      <c r="C85" s="1" t="s">
        <v>19</v>
      </c>
      <c r="D85" s="1" t="s">
        <v>44</v>
      </c>
      <c r="E85" s="1" t="s">
        <v>41</v>
      </c>
      <c r="F85" s="2">
        <v>75</v>
      </c>
      <c r="G85" s="3">
        <v>0</v>
      </c>
      <c r="H85" s="3"/>
      <c r="I85" s="2">
        <f t="shared" si="12"/>
        <v>0</v>
      </c>
      <c r="J85" s="2">
        <f t="shared" si="13"/>
        <v>0</v>
      </c>
    </row>
    <row r="86" spans="1:10" ht="110.25" customHeight="1" x14ac:dyDescent="0.25">
      <c r="A86" s="1" t="s">
        <v>246</v>
      </c>
      <c r="B86" s="1" t="s">
        <v>39</v>
      </c>
      <c r="C86" s="1" t="s">
        <v>19</v>
      </c>
      <c r="D86" s="1" t="s">
        <v>40</v>
      </c>
      <c r="E86" s="1" t="s">
        <v>41</v>
      </c>
      <c r="F86" s="2">
        <v>155</v>
      </c>
      <c r="G86" s="3">
        <v>0</v>
      </c>
      <c r="H86" s="3"/>
      <c r="I86" s="2">
        <f t="shared" si="12"/>
        <v>0</v>
      </c>
      <c r="J86" s="2">
        <f t="shared" si="13"/>
        <v>0</v>
      </c>
    </row>
    <row r="87" spans="1:10" ht="44.65" customHeight="1" x14ac:dyDescent="0.25">
      <c r="A87" s="1" t="s">
        <v>247</v>
      </c>
      <c r="B87" s="1" t="s">
        <v>57</v>
      </c>
      <c r="C87" s="1" t="s">
        <v>27</v>
      </c>
      <c r="D87" s="1" t="s">
        <v>248</v>
      </c>
      <c r="E87" s="1" t="s">
        <v>37</v>
      </c>
      <c r="F87" s="2">
        <v>1090</v>
      </c>
      <c r="G87" s="3">
        <v>0</v>
      </c>
      <c r="H87" s="3"/>
      <c r="I87" s="2">
        <f t="shared" si="12"/>
        <v>0</v>
      </c>
      <c r="J87" s="2">
        <f t="shared" si="13"/>
        <v>0</v>
      </c>
    </row>
    <row r="88" spans="1:10" ht="50.45" customHeight="1" x14ac:dyDescent="0.25">
      <c r="A88" s="1" t="s">
        <v>249</v>
      </c>
      <c r="B88" s="1" t="s">
        <v>46</v>
      </c>
      <c r="C88" s="1" t="s">
        <v>27</v>
      </c>
      <c r="D88" s="1" t="s">
        <v>47</v>
      </c>
      <c r="E88" s="1" t="s">
        <v>250</v>
      </c>
      <c r="F88" s="2">
        <v>1905</v>
      </c>
      <c r="G88" s="3">
        <v>0</v>
      </c>
      <c r="H88" s="3"/>
      <c r="I88" s="2">
        <f t="shared" si="12"/>
        <v>0</v>
      </c>
      <c r="J88" s="2">
        <f t="shared" si="13"/>
        <v>0</v>
      </c>
    </row>
    <row r="89" spans="1:10" ht="26.65" customHeight="1" x14ac:dyDescent="0.25">
      <c r="A89" s="1" t="s">
        <v>251</v>
      </c>
      <c r="B89" s="1" t="s">
        <v>49</v>
      </c>
      <c r="C89" s="1" t="s">
        <v>19</v>
      </c>
      <c r="D89" s="1" t="s">
        <v>50</v>
      </c>
      <c r="E89" s="1" t="s">
        <v>41</v>
      </c>
      <c r="F89" s="2">
        <v>1905</v>
      </c>
      <c r="G89" s="3">
        <v>0</v>
      </c>
      <c r="H89" s="3"/>
      <c r="I89" s="2">
        <f t="shared" si="12"/>
        <v>0</v>
      </c>
      <c r="J89" s="2">
        <f t="shared" si="13"/>
        <v>0</v>
      </c>
    </row>
    <row r="90" spans="1:10" ht="24.4" customHeight="1" x14ac:dyDescent="0.25">
      <c r="A90" s="1" t="s">
        <v>252</v>
      </c>
      <c r="B90" s="1"/>
      <c r="C90" s="1"/>
      <c r="D90" s="1" t="s">
        <v>253</v>
      </c>
    </row>
    <row r="91" spans="1:10" ht="39.200000000000003" customHeight="1" x14ac:dyDescent="0.25">
      <c r="A91" s="1" t="s">
        <v>254</v>
      </c>
      <c r="B91" s="1" t="s">
        <v>54</v>
      </c>
      <c r="C91" s="1" t="s">
        <v>19</v>
      </c>
      <c r="D91" s="1" t="s">
        <v>55</v>
      </c>
      <c r="E91" s="1" t="s">
        <v>22</v>
      </c>
      <c r="F91" s="2">
        <v>2553</v>
      </c>
      <c r="G91" s="3">
        <v>0</v>
      </c>
      <c r="H91" s="3"/>
      <c r="I91" s="2">
        <f t="shared" ref="I91:I98" si="14">ROUND(G91*(1 + H91/100),2)</f>
        <v>0</v>
      </c>
      <c r="J91" s="2">
        <f t="shared" ref="J91:J98" si="15">ROUND(F91*I91,2)</f>
        <v>0</v>
      </c>
    </row>
    <row r="92" spans="1:10" ht="45.4" customHeight="1" x14ac:dyDescent="0.25">
      <c r="A92" s="1" t="s">
        <v>255</v>
      </c>
      <c r="B92" s="1" t="s">
        <v>256</v>
      </c>
      <c r="C92" s="1" t="s">
        <v>27</v>
      </c>
      <c r="D92" s="1" t="s">
        <v>257</v>
      </c>
      <c r="E92" s="1" t="s">
        <v>37</v>
      </c>
      <c r="F92" s="2">
        <v>677</v>
      </c>
      <c r="G92" s="3">
        <v>0</v>
      </c>
      <c r="H92" s="3"/>
      <c r="I92" s="2">
        <f t="shared" si="14"/>
        <v>0</v>
      </c>
      <c r="J92" s="2">
        <f t="shared" si="15"/>
        <v>0</v>
      </c>
    </row>
    <row r="93" spans="1:10" ht="44.1" customHeight="1" x14ac:dyDescent="0.25">
      <c r="A93" s="1" t="s">
        <v>258</v>
      </c>
      <c r="B93" s="1" t="s">
        <v>60</v>
      </c>
      <c r="C93" s="1" t="s">
        <v>27</v>
      </c>
      <c r="D93" s="1" t="s">
        <v>61</v>
      </c>
      <c r="E93" s="1" t="s">
        <v>37</v>
      </c>
      <c r="F93" s="2">
        <v>368</v>
      </c>
      <c r="G93" s="3">
        <v>0</v>
      </c>
      <c r="H93" s="3"/>
      <c r="I93" s="2">
        <f t="shared" si="14"/>
        <v>0</v>
      </c>
      <c r="J93" s="2">
        <f t="shared" si="15"/>
        <v>0</v>
      </c>
    </row>
    <row r="94" spans="1:10" ht="27" customHeight="1" x14ac:dyDescent="0.25">
      <c r="A94" s="1" t="s">
        <v>259</v>
      </c>
      <c r="B94" s="1" t="s">
        <v>63</v>
      </c>
      <c r="C94" s="1" t="s">
        <v>27</v>
      </c>
      <c r="D94" s="1" t="s">
        <v>64</v>
      </c>
      <c r="E94" s="1" t="s">
        <v>65</v>
      </c>
      <c r="F94" s="2">
        <v>2423</v>
      </c>
      <c r="G94" s="3">
        <v>0</v>
      </c>
      <c r="H94" s="3"/>
      <c r="I94" s="2">
        <f t="shared" si="14"/>
        <v>0</v>
      </c>
      <c r="J94" s="2">
        <f t="shared" si="15"/>
        <v>0</v>
      </c>
    </row>
    <row r="95" spans="1:10" ht="26.1" customHeight="1" x14ac:dyDescent="0.25">
      <c r="A95" s="1" t="s">
        <v>260</v>
      </c>
      <c r="B95" s="1" t="s">
        <v>67</v>
      </c>
      <c r="C95" s="1" t="s">
        <v>27</v>
      </c>
      <c r="D95" s="1" t="s">
        <v>68</v>
      </c>
      <c r="E95" s="1" t="s">
        <v>65</v>
      </c>
      <c r="F95" s="2">
        <v>2423</v>
      </c>
      <c r="G95" s="3">
        <v>0</v>
      </c>
      <c r="H95" s="3"/>
      <c r="I95" s="2">
        <f t="shared" si="14"/>
        <v>0</v>
      </c>
      <c r="J95" s="2">
        <f t="shared" si="15"/>
        <v>0</v>
      </c>
    </row>
    <row r="96" spans="1:10" ht="53.65" customHeight="1" x14ac:dyDescent="0.25">
      <c r="A96" s="1" t="s">
        <v>261</v>
      </c>
      <c r="B96" s="1" t="s">
        <v>70</v>
      </c>
      <c r="C96" s="1" t="s">
        <v>27</v>
      </c>
      <c r="D96" s="1" t="s">
        <v>71</v>
      </c>
      <c r="E96" s="1" t="s">
        <v>37</v>
      </c>
      <c r="F96" s="2">
        <v>121</v>
      </c>
      <c r="G96" s="3">
        <v>0</v>
      </c>
      <c r="H96" s="3"/>
      <c r="I96" s="2">
        <f t="shared" si="14"/>
        <v>0</v>
      </c>
      <c r="J96" s="2">
        <f t="shared" si="15"/>
        <v>0</v>
      </c>
    </row>
    <row r="97" spans="1:10" ht="54.95" customHeight="1" x14ac:dyDescent="0.25">
      <c r="A97" s="1" t="s">
        <v>262</v>
      </c>
      <c r="B97" s="1" t="s">
        <v>73</v>
      </c>
      <c r="C97" s="1" t="s">
        <v>27</v>
      </c>
      <c r="D97" s="1" t="s">
        <v>74</v>
      </c>
      <c r="E97" s="1" t="s">
        <v>37</v>
      </c>
      <c r="F97" s="2">
        <v>21</v>
      </c>
      <c r="G97" s="3">
        <v>0</v>
      </c>
      <c r="H97" s="3"/>
      <c r="I97" s="2">
        <f t="shared" si="14"/>
        <v>0</v>
      </c>
      <c r="J97" s="2">
        <f t="shared" si="15"/>
        <v>0</v>
      </c>
    </row>
    <row r="98" spans="1:10" ht="57.6" customHeight="1" x14ac:dyDescent="0.25">
      <c r="A98" s="1" t="s">
        <v>263</v>
      </c>
      <c r="B98" s="1" t="s">
        <v>76</v>
      </c>
      <c r="C98" s="1" t="s">
        <v>27</v>
      </c>
      <c r="D98" s="1" t="s">
        <v>77</v>
      </c>
      <c r="E98" s="1" t="s">
        <v>37</v>
      </c>
      <c r="F98" s="2">
        <v>168</v>
      </c>
      <c r="G98" s="3">
        <v>0</v>
      </c>
      <c r="H98" s="3"/>
      <c r="I98" s="2">
        <f t="shared" si="14"/>
        <v>0</v>
      </c>
      <c r="J98" s="2">
        <f t="shared" si="15"/>
        <v>0</v>
      </c>
    </row>
    <row r="99" spans="1:10" ht="30.6" customHeight="1" x14ac:dyDescent="0.25">
      <c r="A99" s="1" t="s">
        <v>264</v>
      </c>
      <c r="B99" s="1"/>
      <c r="C99" s="1"/>
      <c r="D99" s="1" t="s">
        <v>265</v>
      </c>
    </row>
    <row r="100" spans="1:10" ht="75.599999999999994" customHeight="1" x14ac:dyDescent="0.25">
      <c r="A100" s="1" t="s">
        <v>266</v>
      </c>
      <c r="B100" s="1" t="s">
        <v>81</v>
      </c>
      <c r="C100" s="1" t="s">
        <v>27</v>
      </c>
      <c r="D100" s="1" t="s">
        <v>82</v>
      </c>
      <c r="E100" s="1" t="s">
        <v>83</v>
      </c>
      <c r="F100" s="2">
        <v>26</v>
      </c>
      <c r="G100" s="3">
        <v>0</v>
      </c>
      <c r="H100" s="3"/>
      <c r="I100" s="2">
        <f t="shared" ref="I100:I112" si="16">ROUND(G100*(1 + H100/100),2)</f>
        <v>0</v>
      </c>
      <c r="J100" s="2">
        <f t="shared" ref="J100:J112" si="17">ROUND(F100*I100,2)</f>
        <v>0</v>
      </c>
    </row>
    <row r="101" spans="1:10" ht="75.599999999999994" customHeight="1" x14ac:dyDescent="0.25">
      <c r="A101" s="1" t="s">
        <v>267</v>
      </c>
      <c r="B101" s="1" t="s">
        <v>85</v>
      </c>
      <c r="C101" s="1" t="s">
        <v>27</v>
      </c>
      <c r="D101" s="1" t="s">
        <v>86</v>
      </c>
      <c r="E101" s="1" t="s">
        <v>83</v>
      </c>
      <c r="F101" s="2">
        <v>475</v>
      </c>
      <c r="G101" s="3">
        <v>0</v>
      </c>
      <c r="H101" s="3"/>
      <c r="I101" s="2">
        <f t="shared" si="16"/>
        <v>0</v>
      </c>
      <c r="J101" s="2">
        <f t="shared" si="17"/>
        <v>0</v>
      </c>
    </row>
    <row r="102" spans="1:10" ht="76.5" customHeight="1" x14ac:dyDescent="0.25">
      <c r="A102" s="1" t="s">
        <v>268</v>
      </c>
      <c r="B102" s="1" t="s">
        <v>88</v>
      </c>
      <c r="C102" s="1" t="s">
        <v>27</v>
      </c>
      <c r="D102" s="1" t="s">
        <v>269</v>
      </c>
      <c r="E102" s="1" t="s">
        <v>83</v>
      </c>
      <c r="F102" s="2">
        <v>119</v>
      </c>
      <c r="G102" s="3">
        <v>0</v>
      </c>
      <c r="H102" s="3"/>
      <c r="I102" s="2">
        <f t="shared" si="16"/>
        <v>0</v>
      </c>
      <c r="J102" s="2">
        <f t="shared" si="17"/>
        <v>0</v>
      </c>
    </row>
    <row r="103" spans="1:10" ht="78.400000000000006" customHeight="1" x14ac:dyDescent="0.25">
      <c r="A103" s="1" t="s">
        <v>270</v>
      </c>
      <c r="B103" s="1" t="s">
        <v>271</v>
      </c>
      <c r="C103" s="1" t="s">
        <v>27</v>
      </c>
      <c r="D103" s="1" t="s">
        <v>101</v>
      </c>
      <c r="E103" s="1" t="s">
        <v>83</v>
      </c>
      <c r="F103" s="2">
        <v>51</v>
      </c>
      <c r="G103" s="3">
        <v>0</v>
      </c>
      <c r="H103" s="3"/>
      <c r="I103" s="2">
        <f t="shared" si="16"/>
        <v>0</v>
      </c>
      <c r="J103" s="2">
        <f t="shared" si="17"/>
        <v>0</v>
      </c>
    </row>
    <row r="104" spans="1:10" ht="28.9" customHeight="1" x14ac:dyDescent="0.25">
      <c r="A104" s="1" t="s">
        <v>272</v>
      </c>
      <c r="B104" s="1" t="s">
        <v>106</v>
      </c>
      <c r="C104" s="1" t="s">
        <v>27</v>
      </c>
      <c r="D104" s="1" t="s">
        <v>107</v>
      </c>
      <c r="E104" s="1" t="s">
        <v>108</v>
      </c>
      <c r="F104" s="2">
        <v>13</v>
      </c>
      <c r="G104" s="3">
        <v>0</v>
      </c>
      <c r="H104" s="3"/>
      <c r="I104" s="2">
        <f t="shared" si="16"/>
        <v>0</v>
      </c>
      <c r="J104" s="2">
        <f t="shared" si="17"/>
        <v>0</v>
      </c>
    </row>
    <row r="105" spans="1:10" ht="28.9" customHeight="1" x14ac:dyDescent="0.25">
      <c r="A105" s="1" t="s">
        <v>273</v>
      </c>
      <c r="B105" s="1" t="s">
        <v>116</v>
      </c>
      <c r="C105" s="1" t="s">
        <v>27</v>
      </c>
      <c r="D105" s="1" t="s">
        <v>117</v>
      </c>
      <c r="E105" s="1" t="s">
        <v>108</v>
      </c>
      <c r="F105" s="2">
        <v>5</v>
      </c>
      <c r="G105" s="3">
        <v>0</v>
      </c>
      <c r="H105" s="3"/>
      <c r="I105" s="2">
        <f t="shared" si="16"/>
        <v>0</v>
      </c>
      <c r="J105" s="2">
        <f t="shared" si="17"/>
        <v>0</v>
      </c>
    </row>
    <row r="106" spans="1:10" ht="24.75" customHeight="1" x14ac:dyDescent="0.25">
      <c r="A106" s="1" t="s">
        <v>274</v>
      </c>
      <c r="B106" s="1" t="s">
        <v>122</v>
      </c>
      <c r="C106" s="1" t="s">
        <v>27</v>
      </c>
      <c r="D106" s="1" t="s">
        <v>123</v>
      </c>
      <c r="E106" s="1" t="s">
        <v>108</v>
      </c>
      <c r="F106" s="2">
        <v>50</v>
      </c>
      <c r="G106" s="3">
        <v>0</v>
      </c>
      <c r="H106" s="3"/>
      <c r="I106" s="2">
        <f t="shared" si="16"/>
        <v>0</v>
      </c>
      <c r="J106" s="2">
        <f t="shared" si="17"/>
        <v>0</v>
      </c>
    </row>
    <row r="107" spans="1:10" ht="24.75" customHeight="1" x14ac:dyDescent="0.25">
      <c r="A107" s="1" t="s">
        <v>275</v>
      </c>
      <c r="B107" s="1" t="s">
        <v>125</v>
      </c>
      <c r="C107" s="1" t="s">
        <v>27</v>
      </c>
      <c r="D107" s="1" t="s">
        <v>126</v>
      </c>
      <c r="E107" s="1" t="s">
        <v>108</v>
      </c>
      <c r="F107" s="2">
        <v>2</v>
      </c>
      <c r="G107" s="3">
        <v>0</v>
      </c>
      <c r="H107" s="3"/>
      <c r="I107" s="2">
        <f t="shared" si="16"/>
        <v>0</v>
      </c>
      <c r="J107" s="2">
        <f t="shared" si="17"/>
        <v>0</v>
      </c>
    </row>
    <row r="108" spans="1:10" x14ac:dyDescent="0.25">
      <c r="A108" s="1" t="s">
        <v>276</v>
      </c>
      <c r="B108" s="1" t="s">
        <v>128</v>
      </c>
      <c r="C108" s="1" t="s">
        <v>27</v>
      </c>
      <c r="D108" s="1" t="s">
        <v>129</v>
      </c>
      <c r="E108" s="1" t="s">
        <v>108</v>
      </c>
      <c r="F108" s="2">
        <v>3</v>
      </c>
      <c r="G108" s="3">
        <v>0</v>
      </c>
      <c r="H108" s="3"/>
      <c r="I108" s="2">
        <f t="shared" si="16"/>
        <v>0</v>
      </c>
      <c r="J108" s="2">
        <f t="shared" si="17"/>
        <v>0</v>
      </c>
    </row>
    <row r="109" spans="1:10" x14ac:dyDescent="0.25">
      <c r="A109" s="1" t="s">
        <v>277</v>
      </c>
      <c r="B109" s="1" t="s">
        <v>131</v>
      </c>
      <c r="C109" s="1" t="s">
        <v>27</v>
      </c>
      <c r="D109" s="1" t="s">
        <v>132</v>
      </c>
      <c r="E109" s="1" t="s">
        <v>108</v>
      </c>
      <c r="F109" s="2">
        <v>10</v>
      </c>
      <c r="G109" s="3">
        <v>0</v>
      </c>
      <c r="H109" s="3"/>
      <c r="I109" s="2">
        <f t="shared" si="16"/>
        <v>0</v>
      </c>
      <c r="J109" s="2">
        <f t="shared" si="17"/>
        <v>0</v>
      </c>
    </row>
    <row r="110" spans="1:10" ht="42.4" customHeight="1" x14ac:dyDescent="0.25">
      <c r="A110" s="1" t="s">
        <v>278</v>
      </c>
      <c r="B110" s="1" t="s">
        <v>146</v>
      </c>
      <c r="C110" s="1" t="s">
        <v>19</v>
      </c>
      <c r="D110" s="1" t="s">
        <v>147</v>
      </c>
      <c r="E110" s="1" t="s">
        <v>83</v>
      </c>
      <c r="F110" s="2">
        <v>140</v>
      </c>
      <c r="G110" s="3">
        <v>0</v>
      </c>
      <c r="H110" s="3"/>
      <c r="I110" s="2">
        <f t="shared" si="16"/>
        <v>0</v>
      </c>
      <c r="J110" s="2">
        <f t="shared" si="17"/>
        <v>0</v>
      </c>
    </row>
    <row r="111" spans="1:10" ht="32.450000000000003" customHeight="1" x14ac:dyDescent="0.25">
      <c r="A111" s="1" t="s">
        <v>279</v>
      </c>
      <c r="B111" s="1" t="s">
        <v>280</v>
      </c>
      <c r="C111" s="1" t="s">
        <v>35</v>
      </c>
      <c r="D111" s="1" t="s">
        <v>281</v>
      </c>
      <c r="E111" s="1" t="s">
        <v>83</v>
      </c>
      <c r="F111" s="2">
        <v>11</v>
      </c>
      <c r="G111" s="3">
        <v>0</v>
      </c>
      <c r="H111" s="3"/>
      <c r="I111" s="2">
        <f t="shared" si="16"/>
        <v>0</v>
      </c>
      <c r="J111" s="2">
        <f t="shared" si="17"/>
        <v>0</v>
      </c>
    </row>
    <row r="112" spans="1:10" ht="43.15" customHeight="1" x14ac:dyDescent="0.25">
      <c r="A112" s="1" t="s">
        <v>282</v>
      </c>
      <c r="B112" s="1" t="s">
        <v>143</v>
      </c>
      <c r="C112" s="1" t="s">
        <v>27</v>
      </c>
      <c r="D112" s="1" t="s">
        <v>144</v>
      </c>
      <c r="E112" s="1" t="s">
        <v>29</v>
      </c>
      <c r="F112" s="2">
        <v>36</v>
      </c>
      <c r="G112" s="3">
        <v>0</v>
      </c>
      <c r="H112" s="3"/>
      <c r="I112" s="2">
        <f t="shared" si="16"/>
        <v>0</v>
      </c>
      <c r="J112" s="2">
        <f t="shared" si="17"/>
        <v>0</v>
      </c>
    </row>
    <row r="113" spans="1:10" ht="43.15" customHeight="1" x14ac:dyDescent="0.25">
      <c r="A113" s="1" t="s">
        <v>283</v>
      </c>
      <c r="B113" s="1"/>
      <c r="C113" s="1"/>
      <c r="D113" s="1" t="s">
        <v>284</v>
      </c>
    </row>
    <row r="114" spans="1:10" ht="31.15" customHeight="1" x14ac:dyDescent="0.25">
      <c r="A114" s="1" t="s">
        <v>285</v>
      </c>
      <c r="B114" s="1" t="s">
        <v>151</v>
      </c>
      <c r="C114" s="1" t="s">
        <v>35</v>
      </c>
      <c r="D114" s="1" t="s">
        <v>152</v>
      </c>
      <c r="E114" s="1" t="s">
        <v>65</v>
      </c>
      <c r="F114" s="2">
        <v>42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ht="36" customHeight="1" x14ac:dyDescent="0.25">
      <c r="A115" s="1" t="s">
        <v>286</v>
      </c>
      <c r="B115" s="1" t="s">
        <v>154</v>
      </c>
      <c r="C115" s="1" t="s">
        <v>35</v>
      </c>
      <c r="D115" s="1" t="s">
        <v>155</v>
      </c>
      <c r="E115" s="1" t="s">
        <v>65</v>
      </c>
      <c r="F115" s="2">
        <v>116</v>
      </c>
      <c r="G115" s="3">
        <v>0</v>
      </c>
      <c r="H115" s="3"/>
      <c r="I115" s="2">
        <f>ROUND(G115*(1 + H115/100),2)</f>
        <v>0</v>
      </c>
      <c r="J115" s="2">
        <f>ROUND(F115*I115,2)</f>
        <v>0</v>
      </c>
    </row>
    <row r="116" spans="1:10" ht="35.1" customHeight="1" x14ac:dyDescent="0.25">
      <c r="A116" s="1" t="s">
        <v>287</v>
      </c>
      <c r="B116" s="1" t="s">
        <v>157</v>
      </c>
      <c r="C116" s="1" t="s">
        <v>35</v>
      </c>
      <c r="D116" s="1" t="s">
        <v>158</v>
      </c>
      <c r="E116" s="1" t="s">
        <v>29</v>
      </c>
      <c r="F116" s="2">
        <v>10</v>
      </c>
      <c r="G116" s="3">
        <v>0</v>
      </c>
      <c r="H116" s="3"/>
      <c r="I116" s="2">
        <f>ROUND(G116*(1 + H116/100),2)</f>
        <v>0</v>
      </c>
      <c r="J116" s="2">
        <f>ROUND(F116*I116,2)</f>
        <v>0</v>
      </c>
    </row>
    <row r="117" spans="1:10" ht="41.45" customHeight="1" x14ac:dyDescent="0.25">
      <c r="A117" s="1" t="s">
        <v>288</v>
      </c>
      <c r="B117" s="1"/>
      <c r="C117" s="1"/>
      <c r="D117" s="1" t="s">
        <v>289</v>
      </c>
    </row>
    <row r="118" spans="1:10" ht="42.4" customHeight="1" x14ac:dyDescent="0.25">
      <c r="A118" s="1" t="s">
        <v>290</v>
      </c>
      <c r="B118" s="1" t="s">
        <v>162</v>
      </c>
      <c r="C118" s="1" t="s">
        <v>27</v>
      </c>
      <c r="D118" s="1" t="s">
        <v>163</v>
      </c>
      <c r="E118" s="1" t="s">
        <v>29</v>
      </c>
      <c r="F118" s="2">
        <v>4</v>
      </c>
      <c r="G118" s="3">
        <v>0</v>
      </c>
      <c r="H118" s="3"/>
      <c r="I118" s="2">
        <f>ROUND(G118*(1 + H118/100),2)</f>
        <v>0</v>
      </c>
      <c r="J118" s="2">
        <f>ROUND(F118*I118,2)</f>
        <v>0</v>
      </c>
    </row>
    <row r="119" spans="1:10" ht="41.85" customHeight="1" x14ac:dyDescent="0.25">
      <c r="A119" s="1" t="s">
        <v>291</v>
      </c>
      <c r="B119" s="1" t="s">
        <v>165</v>
      </c>
      <c r="C119" s="1" t="s">
        <v>27</v>
      </c>
      <c r="D119" s="1" t="s">
        <v>166</v>
      </c>
      <c r="E119" s="1" t="s">
        <v>29</v>
      </c>
      <c r="F119" s="2">
        <v>6</v>
      </c>
      <c r="G119" s="3">
        <v>0</v>
      </c>
      <c r="H119" s="3"/>
      <c r="I119" s="2">
        <f>ROUND(G119*(1 + H119/100),2)</f>
        <v>0</v>
      </c>
      <c r="J119" s="2">
        <f>ROUND(F119*I119,2)</f>
        <v>0</v>
      </c>
    </row>
    <row r="120" spans="1:10" ht="41.85" customHeight="1" x14ac:dyDescent="0.25">
      <c r="A120" s="1" t="s">
        <v>292</v>
      </c>
      <c r="B120" s="1" t="s">
        <v>168</v>
      </c>
      <c r="C120" s="1" t="s">
        <v>27</v>
      </c>
      <c r="D120" s="1" t="s">
        <v>169</v>
      </c>
      <c r="E120" s="1" t="s">
        <v>29</v>
      </c>
      <c r="F120" s="2">
        <v>2</v>
      </c>
      <c r="G120" s="3">
        <v>0</v>
      </c>
      <c r="H120" s="3"/>
      <c r="I120" s="2">
        <f>ROUND(G120*(1 + H120/100),2)</f>
        <v>0</v>
      </c>
      <c r="J120" s="2">
        <f>ROUND(F120*I120,2)</f>
        <v>0</v>
      </c>
    </row>
    <row r="121" spans="1:10" ht="60.4" customHeight="1" x14ac:dyDescent="0.25">
      <c r="A121" s="1" t="s">
        <v>293</v>
      </c>
      <c r="B121" s="1" t="s">
        <v>171</v>
      </c>
      <c r="C121" s="1" t="s">
        <v>27</v>
      </c>
      <c r="D121" s="1" t="s">
        <v>172</v>
      </c>
      <c r="E121" s="1" t="s">
        <v>29</v>
      </c>
      <c r="F121" s="2">
        <v>4</v>
      </c>
      <c r="G121" s="3">
        <v>0</v>
      </c>
      <c r="H121" s="3"/>
      <c r="I121" s="2">
        <f>ROUND(G121*(1 + H121/100),2)</f>
        <v>0</v>
      </c>
      <c r="J121" s="2">
        <f>ROUND(F121*I121,2)</f>
        <v>0</v>
      </c>
    </row>
    <row r="122" spans="1:10" ht="46.9" customHeight="1" x14ac:dyDescent="0.25">
      <c r="A122" s="1" t="s">
        <v>294</v>
      </c>
      <c r="B122" s="1" t="s">
        <v>174</v>
      </c>
      <c r="C122" s="1" t="s">
        <v>27</v>
      </c>
      <c r="D122" s="1" t="s">
        <v>175</v>
      </c>
      <c r="E122" s="1" t="s">
        <v>29</v>
      </c>
      <c r="F122" s="2">
        <v>12</v>
      </c>
      <c r="G122" s="3">
        <v>0</v>
      </c>
      <c r="H122" s="3"/>
      <c r="I122" s="2">
        <f>ROUND(G122*(1 + H122/100),2)</f>
        <v>0</v>
      </c>
      <c r="J122" s="2">
        <f>ROUND(F122*I122,2)</f>
        <v>0</v>
      </c>
    </row>
    <row r="123" spans="1:10" ht="45.4" customHeight="1" x14ac:dyDescent="0.25">
      <c r="A123" s="1" t="s">
        <v>295</v>
      </c>
      <c r="B123" s="1"/>
      <c r="C123" s="1"/>
      <c r="D123" s="1" t="s">
        <v>296</v>
      </c>
    </row>
    <row r="124" spans="1:10" ht="81" customHeight="1" x14ac:dyDescent="0.25">
      <c r="A124" s="1" t="s">
        <v>297</v>
      </c>
      <c r="B124" s="1" t="s">
        <v>185</v>
      </c>
      <c r="C124" s="1" t="s">
        <v>19</v>
      </c>
      <c r="D124" s="1" t="s">
        <v>186</v>
      </c>
      <c r="E124" s="1" t="s">
        <v>83</v>
      </c>
      <c r="F124" s="2">
        <v>164</v>
      </c>
      <c r="G124" s="3">
        <v>0</v>
      </c>
      <c r="H124" s="3"/>
      <c r="I124" s="2">
        <f t="shared" ref="I124:I133" si="18">ROUND(G124*(1 + H124/100),2)</f>
        <v>0</v>
      </c>
      <c r="J124" s="2">
        <f t="shared" ref="J124:J133" si="19">ROUND(F124*I124,2)</f>
        <v>0</v>
      </c>
    </row>
    <row r="125" spans="1:10" ht="81.400000000000006" customHeight="1" x14ac:dyDescent="0.25">
      <c r="A125" s="1" t="s">
        <v>298</v>
      </c>
      <c r="B125" s="1" t="s">
        <v>188</v>
      </c>
      <c r="C125" s="1" t="s">
        <v>19</v>
      </c>
      <c r="D125" s="1" t="s">
        <v>189</v>
      </c>
      <c r="E125" s="1" t="s">
        <v>83</v>
      </c>
      <c r="F125" s="2">
        <v>47</v>
      </c>
      <c r="G125" s="3">
        <v>0</v>
      </c>
      <c r="H125" s="3"/>
      <c r="I125" s="2">
        <f t="shared" si="18"/>
        <v>0</v>
      </c>
      <c r="J125" s="2">
        <f t="shared" si="19"/>
        <v>0</v>
      </c>
    </row>
    <row r="126" spans="1:10" ht="81.400000000000006" customHeight="1" x14ac:dyDescent="0.25">
      <c r="A126" s="1" t="s">
        <v>299</v>
      </c>
      <c r="B126" s="1" t="s">
        <v>191</v>
      </c>
      <c r="C126" s="1" t="s">
        <v>19</v>
      </c>
      <c r="D126" s="1" t="s">
        <v>192</v>
      </c>
      <c r="E126" s="1" t="s">
        <v>83</v>
      </c>
      <c r="F126" s="2">
        <v>260</v>
      </c>
      <c r="G126" s="3">
        <v>0</v>
      </c>
      <c r="H126" s="3"/>
      <c r="I126" s="2">
        <f t="shared" si="18"/>
        <v>0</v>
      </c>
      <c r="J126" s="2">
        <f t="shared" si="19"/>
        <v>0</v>
      </c>
    </row>
    <row r="127" spans="1:10" ht="81.95" customHeight="1" x14ac:dyDescent="0.25">
      <c r="A127" s="1" t="s">
        <v>300</v>
      </c>
      <c r="B127" s="1" t="s">
        <v>194</v>
      </c>
      <c r="C127" s="1" t="s">
        <v>19</v>
      </c>
      <c r="D127" s="1" t="s">
        <v>195</v>
      </c>
      <c r="E127" s="1" t="s">
        <v>83</v>
      </c>
      <c r="F127" s="2">
        <v>7</v>
      </c>
      <c r="G127" s="3">
        <v>0</v>
      </c>
      <c r="H127" s="3"/>
      <c r="I127" s="2">
        <f t="shared" si="18"/>
        <v>0</v>
      </c>
      <c r="J127" s="2">
        <f t="shared" si="19"/>
        <v>0</v>
      </c>
    </row>
    <row r="128" spans="1:10" ht="22.5" customHeight="1" x14ac:dyDescent="0.25">
      <c r="A128" s="1" t="s">
        <v>301</v>
      </c>
      <c r="B128" s="1" t="s">
        <v>197</v>
      </c>
      <c r="C128" s="1" t="s">
        <v>27</v>
      </c>
      <c r="D128" s="1" t="s">
        <v>198</v>
      </c>
      <c r="E128" s="1" t="s">
        <v>83</v>
      </c>
      <c r="F128" s="2">
        <v>432</v>
      </c>
      <c r="G128" s="3">
        <v>0</v>
      </c>
      <c r="H128" s="3"/>
      <c r="I128" s="2">
        <f t="shared" si="18"/>
        <v>0</v>
      </c>
      <c r="J128" s="2">
        <f t="shared" si="19"/>
        <v>0</v>
      </c>
    </row>
    <row r="129" spans="1:10" ht="74.650000000000006" customHeight="1" x14ac:dyDescent="0.25">
      <c r="A129" s="1" t="s">
        <v>302</v>
      </c>
      <c r="B129" s="1" t="s">
        <v>200</v>
      </c>
      <c r="C129" s="1" t="s">
        <v>27</v>
      </c>
      <c r="D129" s="1" t="s">
        <v>201</v>
      </c>
      <c r="E129" s="1" t="s">
        <v>65</v>
      </c>
      <c r="F129" s="2">
        <v>875</v>
      </c>
      <c r="G129" s="3">
        <v>0</v>
      </c>
      <c r="H129" s="3"/>
      <c r="I129" s="2">
        <f t="shared" si="18"/>
        <v>0</v>
      </c>
      <c r="J129" s="2">
        <f t="shared" si="19"/>
        <v>0</v>
      </c>
    </row>
    <row r="130" spans="1:10" ht="38.25" customHeight="1" x14ac:dyDescent="0.25">
      <c r="A130" s="1" t="s">
        <v>303</v>
      </c>
      <c r="B130" s="1" t="s">
        <v>203</v>
      </c>
      <c r="C130" s="1" t="s">
        <v>27</v>
      </c>
      <c r="D130" s="1" t="s">
        <v>204</v>
      </c>
      <c r="E130" s="1" t="s">
        <v>83</v>
      </c>
      <c r="F130" s="2">
        <v>428</v>
      </c>
      <c r="G130" s="3">
        <v>0</v>
      </c>
      <c r="H130" s="3"/>
      <c r="I130" s="2">
        <f t="shared" si="18"/>
        <v>0</v>
      </c>
      <c r="J130" s="2">
        <f t="shared" si="19"/>
        <v>0</v>
      </c>
    </row>
    <row r="131" spans="1:10" ht="38.25" customHeight="1" x14ac:dyDescent="0.25">
      <c r="A131" s="1" t="s">
        <v>304</v>
      </c>
      <c r="B131" s="1" t="s">
        <v>206</v>
      </c>
      <c r="C131" s="1" t="s">
        <v>27</v>
      </c>
      <c r="D131" s="1" t="s">
        <v>207</v>
      </c>
      <c r="E131" s="1" t="s">
        <v>83</v>
      </c>
      <c r="F131" s="2">
        <v>56</v>
      </c>
      <c r="G131" s="3">
        <v>0</v>
      </c>
      <c r="H131" s="3"/>
      <c r="I131" s="2">
        <f t="shared" si="18"/>
        <v>0</v>
      </c>
      <c r="J131" s="2">
        <f t="shared" si="19"/>
        <v>0</v>
      </c>
    </row>
    <row r="132" spans="1:10" x14ac:dyDescent="0.25">
      <c r="A132" s="1" t="s">
        <v>305</v>
      </c>
      <c r="B132" s="1" t="s">
        <v>306</v>
      </c>
      <c r="C132" s="1" t="s">
        <v>27</v>
      </c>
      <c r="D132" s="1" t="s">
        <v>307</v>
      </c>
      <c r="E132" s="1" t="s">
        <v>108</v>
      </c>
      <c r="F132" s="2">
        <v>5</v>
      </c>
      <c r="G132" s="3">
        <v>0</v>
      </c>
      <c r="H132" s="3"/>
      <c r="I132" s="2">
        <f t="shared" si="18"/>
        <v>0</v>
      </c>
      <c r="J132" s="2">
        <f t="shared" si="19"/>
        <v>0</v>
      </c>
    </row>
    <row r="133" spans="1:10" x14ac:dyDescent="0.25">
      <c r="A133" s="1" t="s">
        <v>308</v>
      </c>
      <c r="B133" s="1" t="s">
        <v>212</v>
      </c>
      <c r="C133" s="1" t="s">
        <v>27</v>
      </c>
      <c r="D133" s="1" t="s">
        <v>213</v>
      </c>
      <c r="E133" s="1" t="s">
        <v>214</v>
      </c>
      <c r="F133" s="2">
        <v>699</v>
      </c>
      <c r="G133" s="3">
        <v>0</v>
      </c>
      <c r="H133" s="3"/>
      <c r="I133" s="2">
        <f t="shared" si="18"/>
        <v>0</v>
      </c>
      <c r="J133" s="2">
        <f t="shared" si="19"/>
        <v>0</v>
      </c>
    </row>
    <row r="134" spans="1:10" ht="25.15" customHeight="1" x14ac:dyDescent="0.25">
      <c r="A134" s="1" t="s">
        <v>309</v>
      </c>
      <c r="B134" s="1"/>
      <c r="C134" s="1"/>
      <c r="D134" s="1" t="s">
        <v>310</v>
      </c>
    </row>
    <row r="135" spans="1:10" ht="23.85" customHeight="1" x14ac:dyDescent="0.25">
      <c r="A135" s="1" t="s">
        <v>311</v>
      </c>
      <c r="B135" s="1" t="s">
        <v>312</v>
      </c>
      <c r="C135" s="1" t="s">
        <v>27</v>
      </c>
      <c r="D135" s="1" t="s">
        <v>313</v>
      </c>
      <c r="E135" s="1" t="s">
        <v>83</v>
      </c>
      <c r="F135" s="2">
        <v>4</v>
      </c>
      <c r="G135" s="3">
        <v>0</v>
      </c>
      <c r="H135" s="3"/>
      <c r="I135" s="2">
        <f>ROUND(G135*(1 + H135/100),2)</f>
        <v>0</v>
      </c>
      <c r="J135" s="2">
        <f>ROUND(F135*I135,2)</f>
        <v>0</v>
      </c>
    </row>
    <row r="136" spans="1:10" ht="36" customHeight="1" x14ac:dyDescent="0.25">
      <c r="A136" s="1" t="s">
        <v>314</v>
      </c>
      <c r="B136" s="1" t="s">
        <v>233</v>
      </c>
      <c r="C136" s="1" t="s">
        <v>27</v>
      </c>
      <c r="D136" s="1" t="s">
        <v>234</v>
      </c>
      <c r="E136" s="1" t="s">
        <v>65</v>
      </c>
      <c r="F136" s="2">
        <v>115</v>
      </c>
      <c r="G136" s="3">
        <v>0</v>
      </c>
      <c r="H136" s="3"/>
      <c r="I136" s="2">
        <f>ROUND(G136*(1 + H136/100),2)</f>
        <v>0</v>
      </c>
      <c r="J136" s="2">
        <f>ROUND(F136*I136,2)</f>
        <v>0</v>
      </c>
    </row>
    <row r="137" spans="1:10" ht="27.95" customHeight="1" x14ac:dyDescent="0.25">
      <c r="A137" s="1" t="s">
        <v>315</v>
      </c>
      <c r="B137" s="1" t="s">
        <v>218</v>
      </c>
      <c r="C137" s="1" t="s">
        <v>27</v>
      </c>
      <c r="D137" s="1" t="s">
        <v>219</v>
      </c>
      <c r="E137" s="1" t="s">
        <v>65</v>
      </c>
      <c r="F137" s="2">
        <v>413</v>
      </c>
      <c r="G137" s="3">
        <v>0</v>
      </c>
      <c r="H137" s="3"/>
      <c r="I137" s="2">
        <f>ROUND(G137*(1 + H137/100),2)</f>
        <v>0</v>
      </c>
      <c r="J137" s="2">
        <f>ROUND(F137*I137,2)</f>
        <v>0</v>
      </c>
    </row>
    <row r="138" spans="1:10" ht="47.65" customHeight="1" x14ac:dyDescent="0.25">
      <c r="A138" s="1" t="s">
        <v>316</v>
      </c>
      <c r="B138" s="1" t="s">
        <v>221</v>
      </c>
      <c r="C138" s="1" t="s">
        <v>27</v>
      </c>
      <c r="D138" s="1" t="s">
        <v>222</v>
      </c>
      <c r="E138" s="1" t="s">
        <v>83</v>
      </c>
      <c r="F138" s="2">
        <v>101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ht="22.9" customHeight="1" x14ac:dyDescent="0.25">
      <c r="A139" s="1" t="s">
        <v>317</v>
      </c>
      <c r="B139" s="1" t="s">
        <v>227</v>
      </c>
      <c r="C139" s="1" t="s">
        <v>27</v>
      </c>
      <c r="D139" s="1" t="s">
        <v>228</v>
      </c>
      <c r="E139" s="1" t="s">
        <v>108</v>
      </c>
      <c r="F139" s="2">
        <v>3</v>
      </c>
      <c r="G139" s="3">
        <v>0</v>
      </c>
      <c r="H139" s="3"/>
      <c r="I139" s="2">
        <f>ROUND(G139*(1 + H139/100),2)</f>
        <v>0</v>
      </c>
      <c r="J139" s="2">
        <f>ROUND(F139*I139,2)</f>
        <v>0</v>
      </c>
    </row>
    <row r="140" spans="1:10" x14ac:dyDescent="0.25">
      <c r="A140" s="1" t="s">
        <v>318</v>
      </c>
      <c r="B140" s="1"/>
      <c r="C140" s="1"/>
      <c r="D140" s="1" t="s">
        <v>319</v>
      </c>
    </row>
    <row r="141" spans="1:10" ht="22.9" customHeight="1" x14ac:dyDescent="0.25">
      <c r="A141" s="1" t="s">
        <v>320</v>
      </c>
      <c r="B141" s="1"/>
      <c r="C141" s="1"/>
      <c r="D141" s="1" t="s">
        <v>321</v>
      </c>
    </row>
    <row r="142" spans="1:10" ht="45.95" customHeight="1" x14ac:dyDescent="0.25">
      <c r="A142" s="1" t="s">
        <v>322</v>
      </c>
      <c r="B142" s="1" t="s">
        <v>19</v>
      </c>
      <c r="C142" s="1" t="s">
        <v>20</v>
      </c>
      <c r="D142" s="1" t="s">
        <v>21</v>
      </c>
      <c r="E142" s="1" t="s">
        <v>22</v>
      </c>
      <c r="F142" s="2">
        <v>3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21.2" customHeight="1" x14ac:dyDescent="0.25">
      <c r="A143" s="1" t="s">
        <v>323</v>
      </c>
      <c r="B143" s="1"/>
      <c r="C143" s="1"/>
      <c r="D143" s="1" t="s">
        <v>324</v>
      </c>
    </row>
    <row r="144" spans="1:10" ht="63" customHeight="1" x14ac:dyDescent="0.25">
      <c r="A144" s="1" t="s">
        <v>325</v>
      </c>
      <c r="B144" s="1" t="s">
        <v>31</v>
      </c>
      <c r="C144" s="1" t="s">
        <v>19</v>
      </c>
      <c r="D144" s="1" t="s">
        <v>32</v>
      </c>
      <c r="E144" s="1" t="s">
        <v>22</v>
      </c>
      <c r="F144" s="2">
        <v>40</v>
      </c>
      <c r="G144" s="3">
        <v>0</v>
      </c>
      <c r="H144" s="3"/>
      <c r="I144" s="2">
        <f t="shared" ref="I144:I150" si="20">ROUND(G144*(1 + H144/100),2)</f>
        <v>0</v>
      </c>
      <c r="J144" s="2">
        <f t="shared" ref="J144:J150" si="21">ROUND(F144*I144,2)</f>
        <v>0</v>
      </c>
    </row>
    <row r="145" spans="1:10" ht="20.25" customHeight="1" x14ac:dyDescent="0.25">
      <c r="A145" s="1" t="s">
        <v>326</v>
      </c>
      <c r="B145" s="1" t="s">
        <v>34</v>
      </c>
      <c r="C145" s="1" t="s">
        <v>35</v>
      </c>
      <c r="D145" s="1" t="s">
        <v>36</v>
      </c>
      <c r="E145" s="1" t="s">
        <v>37</v>
      </c>
      <c r="F145" s="2">
        <v>9</v>
      </c>
      <c r="G145" s="3">
        <v>0</v>
      </c>
      <c r="H145" s="3"/>
      <c r="I145" s="2">
        <f t="shared" si="20"/>
        <v>0</v>
      </c>
      <c r="J145" s="2">
        <f t="shared" si="21"/>
        <v>0</v>
      </c>
    </row>
    <row r="146" spans="1:10" ht="57.6" customHeight="1" x14ac:dyDescent="0.25">
      <c r="A146" s="1" t="s">
        <v>327</v>
      </c>
      <c r="B146" s="1" t="s">
        <v>43</v>
      </c>
      <c r="C146" s="1" t="s">
        <v>19</v>
      </c>
      <c r="D146" s="1" t="s">
        <v>44</v>
      </c>
      <c r="E146" s="1" t="s">
        <v>41</v>
      </c>
      <c r="F146" s="2">
        <v>3</v>
      </c>
      <c r="G146" s="3">
        <v>0</v>
      </c>
      <c r="H146" s="3"/>
      <c r="I146" s="2">
        <f t="shared" si="20"/>
        <v>0</v>
      </c>
      <c r="J146" s="2">
        <f t="shared" si="21"/>
        <v>0</v>
      </c>
    </row>
    <row r="147" spans="1:10" ht="110.25" customHeight="1" x14ac:dyDescent="0.25">
      <c r="A147" s="1" t="s">
        <v>328</v>
      </c>
      <c r="B147" s="1" t="s">
        <v>39</v>
      </c>
      <c r="C147" s="1" t="s">
        <v>19</v>
      </c>
      <c r="D147" s="1" t="s">
        <v>40</v>
      </c>
      <c r="E147" s="1" t="s">
        <v>41</v>
      </c>
      <c r="F147" s="2">
        <v>15</v>
      </c>
      <c r="G147" s="3">
        <v>0</v>
      </c>
      <c r="H147" s="3"/>
      <c r="I147" s="2">
        <f t="shared" si="20"/>
        <v>0</v>
      </c>
      <c r="J147" s="2">
        <f t="shared" si="21"/>
        <v>0</v>
      </c>
    </row>
    <row r="148" spans="1:10" ht="44.65" customHeight="1" x14ac:dyDescent="0.25">
      <c r="A148" s="1" t="s">
        <v>329</v>
      </c>
      <c r="B148" s="1" t="s">
        <v>57</v>
      </c>
      <c r="C148" s="1" t="s">
        <v>27</v>
      </c>
      <c r="D148" s="1" t="s">
        <v>248</v>
      </c>
      <c r="E148" s="1" t="s">
        <v>37</v>
      </c>
      <c r="F148" s="2">
        <v>72</v>
      </c>
      <c r="G148" s="3">
        <v>0</v>
      </c>
      <c r="H148" s="3"/>
      <c r="I148" s="2">
        <f t="shared" si="20"/>
        <v>0</v>
      </c>
      <c r="J148" s="2">
        <f t="shared" si="21"/>
        <v>0</v>
      </c>
    </row>
    <row r="149" spans="1:10" ht="54" customHeight="1" x14ac:dyDescent="0.25">
      <c r="A149" s="1" t="s">
        <v>330</v>
      </c>
      <c r="B149" s="1" t="s">
        <v>46</v>
      </c>
      <c r="C149" s="1" t="s">
        <v>27</v>
      </c>
      <c r="D149" s="1" t="s">
        <v>331</v>
      </c>
      <c r="E149" s="1" t="s">
        <v>250</v>
      </c>
      <c r="F149" s="2">
        <v>202</v>
      </c>
      <c r="G149" s="3">
        <v>0</v>
      </c>
      <c r="H149" s="3"/>
      <c r="I149" s="2">
        <f t="shared" si="20"/>
        <v>0</v>
      </c>
      <c r="J149" s="2">
        <f t="shared" si="21"/>
        <v>0</v>
      </c>
    </row>
    <row r="150" spans="1:10" ht="26.65" customHeight="1" x14ac:dyDescent="0.25">
      <c r="A150" s="1" t="s">
        <v>332</v>
      </c>
      <c r="B150" s="1" t="s">
        <v>49</v>
      </c>
      <c r="C150" s="1" t="s">
        <v>19</v>
      </c>
      <c r="D150" s="1" t="s">
        <v>50</v>
      </c>
      <c r="E150" s="1" t="s">
        <v>41</v>
      </c>
      <c r="F150" s="2">
        <v>202</v>
      </c>
      <c r="G150" s="3">
        <v>0</v>
      </c>
      <c r="H150" s="3"/>
      <c r="I150" s="2">
        <f t="shared" si="20"/>
        <v>0</v>
      </c>
      <c r="J150" s="2">
        <f t="shared" si="21"/>
        <v>0</v>
      </c>
    </row>
    <row r="151" spans="1:10" ht="20.65" customHeight="1" x14ac:dyDescent="0.25">
      <c r="A151" s="1" t="s">
        <v>333</v>
      </c>
      <c r="B151" s="1"/>
      <c r="C151" s="1"/>
      <c r="D151" s="1" t="s">
        <v>334</v>
      </c>
    </row>
    <row r="152" spans="1:10" ht="39.200000000000003" customHeight="1" x14ac:dyDescent="0.25">
      <c r="A152" s="1" t="s">
        <v>335</v>
      </c>
      <c r="B152" s="1" t="s">
        <v>54</v>
      </c>
      <c r="C152" s="1" t="s">
        <v>19</v>
      </c>
      <c r="D152" s="1" t="s">
        <v>55</v>
      </c>
      <c r="E152" s="1" t="s">
        <v>22</v>
      </c>
      <c r="F152" s="2">
        <v>257</v>
      </c>
      <c r="G152" s="3">
        <v>0</v>
      </c>
      <c r="H152" s="3"/>
      <c r="I152" s="2">
        <f t="shared" ref="I152:I157" si="22">ROUND(G152*(1 + H152/100),2)</f>
        <v>0</v>
      </c>
      <c r="J152" s="2">
        <f t="shared" ref="J152:J157" si="23">ROUND(F152*I152,2)</f>
        <v>0</v>
      </c>
    </row>
    <row r="153" spans="1:10" ht="44.65" customHeight="1" x14ac:dyDescent="0.25">
      <c r="A153" s="1" t="s">
        <v>336</v>
      </c>
      <c r="B153" s="1" t="s">
        <v>57</v>
      </c>
      <c r="C153" s="1" t="s">
        <v>27</v>
      </c>
      <c r="D153" s="1" t="s">
        <v>248</v>
      </c>
      <c r="E153" s="1" t="s">
        <v>250</v>
      </c>
      <c r="F153" s="2">
        <v>68</v>
      </c>
      <c r="G153" s="3">
        <v>0</v>
      </c>
      <c r="H153" s="3"/>
      <c r="I153" s="2">
        <f t="shared" si="22"/>
        <v>0</v>
      </c>
      <c r="J153" s="2">
        <f t="shared" si="23"/>
        <v>0</v>
      </c>
    </row>
    <row r="154" spans="1:10" ht="44.1" customHeight="1" x14ac:dyDescent="0.25">
      <c r="A154" s="1" t="s">
        <v>337</v>
      </c>
      <c r="B154" s="1" t="s">
        <v>60</v>
      </c>
      <c r="C154" s="1" t="s">
        <v>27</v>
      </c>
      <c r="D154" s="1" t="s">
        <v>61</v>
      </c>
      <c r="E154" s="1" t="s">
        <v>37</v>
      </c>
      <c r="F154" s="2">
        <v>37</v>
      </c>
      <c r="G154" s="3">
        <v>0</v>
      </c>
      <c r="H154" s="3"/>
      <c r="I154" s="2">
        <f t="shared" si="22"/>
        <v>0</v>
      </c>
      <c r="J154" s="2">
        <f t="shared" si="23"/>
        <v>0</v>
      </c>
    </row>
    <row r="155" spans="1:10" ht="27" customHeight="1" x14ac:dyDescent="0.25">
      <c r="A155" s="1" t="s">
        <v>338</v>
      </c>
      <c r="B155" s="1" t="s">
        <v>63</v>
      </c>
      <c r="C155" s="1" t="s">
        <v>27</v>
      </c>
      <c r="D155" s="1" t="s">
        <v>64</v>
      </c>
      <c r="E155" s="1" t="s">
        <v>65</v>
      </c>
      <c r="F155" s="2">
        <v>240</v>
      </c>
      <c r="G155" s="3">
        <v>0</v>
      </c>
      <c r="H155" s="3"/>
      <c r="I155" s="2">
        <f t="shared" si="22"/>
        <v>0</v>
      </c>
      <c r="J155" s="2">
        <f t="shared" si="23"/>
        <v>0</v>
      </c>
    </row>
    <row r="156" spans="1:10" ht="26.1" customHeight="1" x14ac:dyDescent="0.25">
      <c r="A156" s="1" t="s">
        <v>339</v>
      </c>
      <c r="B156" s="1" t="s">
        <v>67</v>
      </c>
      <c r="C156" s="1" t="s">
        <v>27</v>
      </c>
      <c r="D156" s="1" t="s">
        <v>68</v>
      </c>
      <c r="E156" s="1" t="s">
        <v>65</v>
      </c>
      <c r="F156" s="2">
        <v>240</v>
      </c>
      <c r="G156" s="3">
        <v>0</v>
      </c>
      <c r="H156" s="3"/>
      <c r="I156" s="2">
        <f t="shared" si="22"/>
        <v>0</v>
      </c>
      <c r="J156" s="2">
        <f t="shared" si="23"/>
        <v>0</v>
      </c>
    </row>
    <row r="157" spans="1:10" ht="53.65" customHeight="1" x14ac:dyDescent="0.25">
      <c r="A157" s="1" t="s">
        <v>340</v>
      </c>
      <c r="B157" s="1" t="s">
        <v>70</v>
      </c>
      <c r="C157" s="1" t="s">
        <v>27</v>
      </c>
      <c r="D157" s="1" t="s">
        <v>71</v>
      </c>
      <c r="E157" s="1" t="s">
        <v>37</v>
      </c>
      <c r="F157" s="2">
        <v>12</v>
      </c>
      <c r="G157" s="3">
        <v>0</v>
      </c>
      <c r="H157" s="3"/>
      <c r="I157" s="2">
        <f t="shared" si="22"/>
        <v>0</v>
      </c>
      <c r="J157" s="2">
        <f t="shared" si="23"/>
        <v>0</v>
      </c>
    </row>
    <row r="158" spans="1:10" ht="27" customHeight="1" x14ac:dyDescent="0.25">
      <c r="A158" s="1" t="s">
        <v>341</v>
      </c>
      <c r="B158" s="1"/>
      <c r="C158" s="1"/>
      <c r="D158" s="1" t="s">
        <v>342</v>
      </c>
    </row>
    <row r="159" spans="1:10" ht="75.599999999999994" customHeight="1" x14ac:dyDescent="0.25">
      <c r="A159" s="1" t="s">
        <v>343</v>
      </c>
      <c r="B159" s="1" t="s">
        <v>81</v>
      </c>
      <c r="C159" s="1" t="s">
        <v>27</v>
      </c>
      <c r="D159" s="1" t="s">
        <v>82</v>
      </c>
      <c r="E159" s="1" t="s">
        <v>83</v>
      </c>
      <c r="F159" s="2">
        <v>4</v>
      </c>
      <c r="G159" s="3">
        <v>0</v>
      </c>
      <c r="H159" s="3"/>
      <c r="I159" s="2">
        <f t="shared" ref="I159:I168" si="24">ROUND(G159*(1 + H159/100),2)</f>
        <v>0</v>
      </c>
      <c r="J159" s="2">
        <f t="shared" ref="J159:J168" si="25">ROUND(F159*I159,2)</f>
        <v>0</v>
      </c>
    </row>
    <row r="160" spans="1:10" ht="76.5" customHeight="1" x14ac:dyDescent="0.25">
      <c r="A160" s="1" t="s">
        <v>344</v>
      </c>
      <c r="B160" s="1" t="s">
        <v>85</v>
      </c>
      <c r="C160" s="1" t="s">
        <v>27</v>
      </c>
      <c r="D160" s="1" t="s">
        <v>269</v>
      </c>
      <c r="E160" s="1" t="s">
        <v>83</v>
      </c>
      <c r="F160" s="2">
        <v>21</v>
      </c>
      <c r="G160" s="3">
        <v>0</v>
      </c>
      <c r="H160" s="3"/>
      <c r="I160" s="2">
        <f t="shared" si="24"/>
        <v>0</v>
      </c>
      <c r="J160" s="2">
        <f t="shared" si="25"/>
        <v>0</v>
      </c>
    </row>
    <row r="161" spans="1:10" ht="76.150000000000006" customHeight="1" x14ac:dyDescent="0.25">
      <c r="A161" s="1" t="s">
        <v>345</v>
      </c>
      <c r="B161" s="1" t="s">
        <v>271</v>
      </c>
      <c r="C161" s="1" t="s">
        <v>27</v>
      </c>
      <c r="D161" s="1" t="s">
        <v>98</v>
      </c>
      <c r="E161" s="1" t="s">
        <v>83</v>
      </c>
      <c r="F161" s="2">
        <v>31</v>
      </c>
      <c r="G161" s="3">
        <v>0</v>
      </c>
      <c r="H161" s="3"/>
      <c r="I161" s="2">
        <f t="shared" si="24"/>
        <v>0</v>
      </c>
      <c r="J161" s="2">
        <f t="shared" si="25"/>
        <v>0</v>
      </c>
    </row>
    <row r="162" spans="1:10" ht="78.400000000000006" customHeight="1" x14ac:dyDescent="0.25">
      <c r="A162" s="1" t="s">
        <v>346</v>
      </c>
      <c r="B162" s="1" t="s">
        <v>100</v>
      </c>
      <c r="C162" s="1" t="s">
        <v>27</v>
      </c>
      <c r="D162" s="1" t="s">
        <v>101</v>
      </c>
      <c r="E162" s="1" t="s">
        <v>83</v>
      </c>
      <c r="F162" s="2">
        <v>24</v>
      </c>
      <c r="G162" s="3">
        <v>0</v>
      </c>
      <c r="H162" s="3"/>
      <c r="I162" s="2">
        <f t="shared" si="24"/>
        <v>0</v>
      </c>
      <c r="J162" s="2">
        <f t="shared" si="25"/>
        <v>0</v>
      </c>
    </row>
    <row r="163" spans="1:10" ht="28.9" customHeight="1" x14ac:dyDescent="0.25">
      <c r="A163" s="1" t="s">
        <v>347</v>
      </c>
      <c r="B163" s="1" t="s">
        <v>106</v>
      </c>
      <c r="C163" s="1" t="s">
        <v>27</v>
      </c>
      <c r="D163" s="1" t="s">
        <v>107</v>
      </c>
      <c r="E163" s="1" t="s">
        <v>108</v>
      </c>
      <c r="F163" s="2">
        <v>1</v>
      </c>
      <c r="G163" s="3">
        <v>0</v>
      </c>
      <c r="H163" s="3"/>
      <c r="I163" s="2">
        <f t="shared" si="24"/>
        <v>0</v>
      </c>
      <c r="J163" s="2">
        <f t="shared" si="25"/>
        <v>0</v>
      </c>
    </row>
    <row r="164" spans="1:10" ht="28.9" customHeight="1" x14ac:dyDescent="0.25">
      <c r="A164" s="1" t="s">
        <v>348</v>
      </c>
      <c r="B164" s="1" t="s">
        <v>116</v>
      </c>
      <c r="C164" s="1" t="s">
        <v>27</v>
      </c>
      <c r="D164" s="1" t="s">
        <v>117</v>
      </c>
      <c r="E164" s="1" t="s">
        <v>108</v>
      </c>
      <c r="F164" s="2">
        <v>4</v>
      </c>
      <c r="G164" s="3">
        <v>0</v>
      </c>
      <c r="H164" s="3"/>
      <c r="I164" s="2">
        <f t="shared" si="24"/>
        <v>0</v>
      </c>
      <c r="J164" s="2">
        <f t="shared" si="25"/>
        <v>0</v>
      </c>
    </row>
    <row r="165" spans="1:10" ht="24.75" customHeight="1" x14ac:dyDescent="0.25">
      <c r="A165" s="1" t="s">
        <v>349</v>
      </c>
      <c r="B165" s="1" t="s">
        <v>122</v>
      </c>
      <c r="C165" s="1" t="s">
        <v>27</v>
      </c>
      <c r="D165" s="1" t="s">
        <v>123</v>
      </c>
      <c r="E165" s="1" t="s">
        <v>108</v>
      </c>
      <c r="F165" s="2">
        <v>1</v>
      </c>
      <c r="G165" s="3">
        <v>0</v>
      </c>
      <c r="H165" s="3"/>
      <c r="I165" s="2">
        <f t="shared" si="24"/>
        <v>0</v>
      </c>
      <c r="J165" s="2">
        <f t="shared" si="25"/>
        <v>0</v>
      </c>
    </row>
    <row r="166" spans="1:10" ht="24.75" customHeight="1" x14ac:dyDescent="0.25">
      <c r="A166" s="1" t="s">
        <v>350</v>
      </c>
      <c r="B166" s="1" t="s">
        <v>125</v>
      </c>
      <c r="C166" s="1" t="s">
        <v>27</v>
      </c>
      <c r="D166" s="1" t="s">
        <v>126</v>
      </c>
      <c r="E166" s="1" t="s">
        <v>108</v>
      </c>
      <c r="F166" s="2">
        <v>9</v>
      </c>
      <c r="G166" s="3">
        <v>0</v>
      </c>
      <c r="H166" s="3"/>
      <c r="I166" s="2">
        <f t="shared" si="24"/>
        <v>0</v>
      </c>
      <c r="J166" s="2">
        <f t="shared" si="25"/>
        <v>0</v>
      </c>
    </row>
    <row r="167" spans="1:10" x14ac:dyDescent="0.25">
      <c r="A167" s="1" t="s">
        <v>351</v>
      </c>
      <c r="B167" s="1" t="s">
        <v>128</v>
      </c>
      <c r="C167" s="1" t="s">
        <v>27</v>
      </c>
      <c r="D167" s="1" t="s">
        <v>129</v>
      </c>
      <c r="E167" s="1" t="s">
        <v>108</v>
      </c>
      <c r="F167" s="2">
        <v>2</v>
      </c>
      <c r="G167" s="3">
        <v>0</v>
      </c>
      <c r="H167" s="3"/>
      <c r="I167" s="2">
        <f t="shared" si="24"/>
        <v>0</v>
      </c>
      <c r="J167" s="2">
        <f t="shared" si="25"/>
        <v>0</v>
      </c>
    </row>
    <row r="168" spans="1:10" ht="43.15" customHeight="1" x14ac:dyDescent="0.25">
      <c r="A168" s="1" t="s">
        <v>352</v>
      </c>
      <c r="B168" s="1" t="s">
        <v>143</v>
      </c>
      <c r="C168" s="1" t="s">
        <v>27</v>
      </c>
      <c r="D168" s="1" t="s">
        <v>144</v>
      </c>
      <c r="E168" s="1" t="s">
        <v>29</v>
      </c>
      <c r="F168" s="2">
        <v>7</v>
      </c>
      <c r="G168" s="3">
        <v>0</v>
      </c>
      <c r="H168" s="3"/>
      <c r="I168" s="2">
        <f t="shared" si="24"/>
        <v>0</v>
      </c>
      <c r="J168" s="2">
        <f t="shared" si="25"/>
        <v>0</v>
      </c>
    </row>
    <row r="169" spans="1:10" ht="39.6" customHeight="1" x14ac:dyDescent="0.25">
      <c r="A169" s="1" t="s">
        <v>353</v>
      </c>
      <c r="B169" s="1"/>
      <c r="C169" s="1"/>
      <c r="D169" s="1" t="s">
        <v>354</v>
      </c>
    </row>
    <row r="170" spans="1:10" ht="31.15" customHeight="1" x14ac:dyDescent="0.25">
      <c r="A170" s="1" t="s">
        <v>355</v>
      </c>
      <c r="B170" s="1" t="s">
        <v>151</v>
      </c>
      <c r="C170" s="1" t="s">
        <v>35</v>
      </c>
      <c r="D170" s="1" t="s">
        <v>152</v>
      </c>
      <c r="E170" s="1" t="s">
        <v>65</v>
      </c>
      <c r="F170" s="2">
        <v>5</v>
      </c>
      <c r="G170" s="3">
        <v>0</v>
      </c>
      <c r="H170" s="3"/>
      <c r="I170" s="2">
        <f>ROUND(G170*(1 + H170/100),2)</f>
        <v>0</v>
      </c>
      <c r="J170" s="2">
        <f>ROUND(F170*I170,2)</f>
        <v>0</v>
      </c>
    </row>
    <row r="171" spans="1:10" ht="41.85" customHeight="1" x14ac:dyDescent="0.25">
      <c r="A171" s="1" t="s">
        <v>356</v>
      </c>
      <c r="B171" s="1"/>
      <c r="C171" s="1"/>
      <c r="D171" s="1" t="s">
        <v>357</v>
      </c>
    </row>
    <row r="172" spans="1:10" ht="33.75" customHeight="1" x14ac:dyDescent="0.25">
      <c r="A172" s="1" t="s">
        <v>358</v>
      </c>
      <c r="B172" s="1" t="s">
        <v>359</v>
      </c>
      <c r="C172" s="1" t="s">
        <v>35</v>
      </c>
      <c r="D172" s="1" t="s">
        <v>360</v>
      </c>
      <c r="E172" s="1" t="s">
        <v>83</v>
      </c>
      <c r="F172" s="2">
        <v>80</v>
      </c>
      <c r="G172" s="3">
        <v>0</v>
      </c>
      <c r="H172" s="3"/>
      <c r="I172" s="2">
        <f>ROUND(G172*(1 + H172/100),2)</f>
        <v>0</v>
      </c>
      <c r="J172" s="2">
        <f>ROUND(F172*I172,2)</f>
        <v>0</v>
      </c>
    </row>
    <row r="173" spans="1:10" ht="22.5" customHeight="1" x14ac:dyDescent="0.25">
      <c r="A173" s="1" t="s">
        <v>361</v>
      </c>
      <c r="B173" s="1" t="s">
        <v>197</v>
      </c>
      <c r="C173" s="1" t="s">
        <v>27</v>
      </c>
      <c r="D173" s="1" t="s">
        <v>198</v>
      </c>
      <c r="E173" s="1" t="s">
        <v>83</v>
      </c>
      <c r="F173" s="2">
        <v>32</v>
      </c>
      <c r="G173" s="3">
        <v>0</v>
      </c>
      <c r="H173" s="3"/>
      <c r="I173" s="2">
        <f>ROUND(G173*(1 + H173/100),2)</f>
        <v>0</v>
      </c>
      <c r="J173" s="2">
        <f>ROUND(F173*I173,2)</f>
        <v>0</v>
      </c>
    </row>
    <row r="174" spans="1:10" ht="74.650000000000006" customHeight="1" x14ac:dyDescent="0.25">
      <c r="A174" s="1" t="s">
        <v>362</v>
      </c>
      <c r="B174" s="1" t="s">
        <v>200</v>
      </c>
      <c r="C174" s="1" t="s">
        <v>27</v>
      </c>
      <c r="D174" s="1" t="s">
        <v>201</v>
      </c>
      <c r="E174" s="1" t="s">
        <v>65</v>
      </c>
      <c r="F174" s="2">
        <v>120</v>
      </c>
      <c r="G174" s="3">
        <v>0</v>
      </c>
      <c r="H174" s="3"/>
      <c r="I174" s="2">
        <f>ROUND(G174*(1 + H174/100),2)</f>
        <v>0</v>
      </c>
      <c r="J174" s="2">
        <f>ROUND(F174*I174,2)</f>
        <v>0</v>
      </c>
    </row>
    <row r="175" spans="1:10" ht="38.25" customHeight="1" x14ac:dyDescent="0.25">
      <c r="A175" s="1" t="s">
        <v>363</v>
      </c>
      <c r="B175" s="1" t="s">
        <v>203</v>
      </c>
      <c r="C175" s="1" t="s">
        <v>27</v>
      </c>
      <c r="D175" s="1" t="s">
        <v>204</v>
      </c>
      <c r="E175" s="1" t="s">
        <v>83</v>
      </c>
      <c r="F175" s="2">
        <v>80</v>
      </c>
      <c r="G175" s="3">
        <v>0</v>
      </c>
      <c r="H175" s="3"/>
      <c r="I175" s="2">
        <f>ROUND(G175*(1 + H175/100),2)</f>
        <v>0</v>
      </c>
      <c r="J175" s="2">
        <f>ROUND(F175*I175,2)</f>
        <v>0</v>
      </c>
    </row>
    <row r="176" spans="1:10" ht="21.6" customHeight="1" x14ac:dyDescent="0.25">
      <c r="A176" s="1" t="s">
        <v>364</v>
      </c>
      <c r="B176" s="1"/>
      <c r="C176" s="1"/>
      <c r="D176" s="1" t="s">
        <v>365</v>
      </c>
    </row>
    <row r="177" spans="1:10" ht="27.95" customHeight="1" x14ac:dyDescent="0.25">
      <c r="A177" s="1" t="s">
        <v>366</v>
      </c>
      <c r="B177" s="1" t="s">
        <v>218</v>
      </c>
      <c r="C177" s="1" t="s">
        <v>27</v>
      </c>
      <c r="D177" s="1" t="s">
        <v>219</v>
      </c>
      <c r="E177" s="1" t="s">
        <v>65</v>
      </c>
      <c r="F177" s="2">
        <v>28</v>
      </c>
      <c r="G177" s="3">
        <v>0</v>
      </c>
      <c r="H177" s="3"/>
      <c r="I177" s="2">
        <f>ROUND(G177*(1 + H177/100),2)</f>
        <v>0</v>
      </c>
      <c r="J177" s="2">
        <f>ROUND(F177*I177,2)</f>
        <v>0</v>
      </c>
    </row>
    <row r="178" spans="1:10" ht="22.9" customHeight="1" x14ac:dyDescent="0.25">
      <c r="A178" s="1" t="s">
        <v>367</v>
      </c>
      <c r="B178" s="1" t="s">
        <v>227</v>
      </c>
      <c r="C178" s="1" t="s">
        <v>27</v>
      </c>
      <c r="D178" s="1" t="s">
        <v>228</v>
      </c>
      <c r="E178" s="1" t="s">
        <v>108</v>
      </c>
      <c r="F178" s="2">
        <v>2</v>
      </c>
      <c r="G178" s="3">
        <v>0</v>
      </c>
      <c r="H178" s="3"/>
      <c r="I178" s="2">
        <f>ROUND(G178*(1 + H178/100),2)</f>
        <v>0</v>
      </c>
      <c r="J178" s="2">
        <f>ROUND(F178*I178,2)</f>
        <v>0</v>
      </c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 t="s">
        <v>368</v>
      </c>
      <c r="J179" s="2">
        <f>ROUND(SUM(J5:J178),2)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2024-08-21T13:46:24Z</dcterms:created>
  <dcterms:modified xsi:type="dcterms:W3CDTF">2024-08-21T16:48:34Z</dcterms:modified>
</cp:coreProperties>
</file>