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<sst xmlns="http://schemas.openxmlformats.org/spreadsheetml/2006/main" count="618" uniqueCount="375">
  <si>
    <t>Entidade:</t>
  </si>
  <si>
    <t>MUNICÍPIO DE JOINVILLE</t>
  </si>
  <si>
    <t>Obra:</t>
  </si>
  <si>
    <t>Adequações do Sistema de Prevenção e Combate a Incêndio - Ginásio de Esportes Abel Schulz</t>
  </si>
  <si>
    <t>ITEM</t>
  </si>
  <si>
    <t>TABELA</t>
  </si>
  <si>
    <t>CODIGO</t>
  </si>
  <si>
    <t>DESCRICAO</t>
  </si>
  <si>
    <t>UNIDADE</t>
  </si>
  <si>
    <t>QUANTIDADE</t>
  </si>
  <si>
    <t>CUSTO_UNITARIO</t>
  </si>
  <si>
    <t>BDI</t>
  </si>
  <si>
    <t>PRECO_UNITARIO</t>
  </si>
  <si>
    <t>PRECO</t>
  </si>
  <si>
    <t>1</t>
  </si>
  <si>
    <t>ADMINISTRAÇÃO LOCAL DE OBRA</t>
  </si>
  <si>
    <t>1.1</t>
  </si>
  <si>
    <t>Composição Própria</t>
  </si>
  <si>
    <t>C.P. 131200877570</t>
  </si>
  <si>
    <t>Administração local de obra - adequações do sistema de prevenção e combate a incêndio - ginásio abel schulz</t>
  </si>
  <si>
    <t>UN</t>
  </si>
  <si>
    <t>2</t>
  </si>
  <si>
    <t>SERVIÇOS INICIAIS</t>
  </si>
  <si>
    <t>2.1</t>
  </si>
  <si>
    <t>C.P. 131200877641</t>
  </si>
  <si>
    <t>Mobilização de materiais e equipamentos de obra - adequações do sistema de prevenção e combate a incêndio - ginásio abel schulz (dnit - manual de custos de infraestrutura de transportes - volume 09 - mobilização e desmobilização - aplicando a seguinte formula cmob=((dm x k x fu)/v) x ch, onde dm=20km, k=2 pois pois o veículo precisará retornar, fu=1,0, v=40 km, ch= conforme custo hora do equipamento.)</t>
  </si>
  <si>
    <t>2.2</t>
  </si>
  <si>
    <t>C.P. 131200474157</t>
  </si>
  <si>
    <t>Placa de obra em chapa de aco galvanizado (sinapi 74209/1 jan/2020)vgl</t>
  </si>
  <si>
    <t>M2</t>
  </si>
  <si>
    <t>3</t>
  </si>
  <si>
    <t>DEMOLIÇÕES E REMOÇÕES</t>
  </si>
  <si>
    <t>3.1</t>
  </si>
  <si>
    <t>SINAPI/SC</t>
  </si>
  <si>
    <t>97622</t>
  </si>
  <si>
    <t>Demolicao de alvenaria de bloco furado, de forma manual, sem reaproveitamento. af_12/2017</t>
  </si>
  <si>
    <t>M3</t>
  </si>
  <si>
    <t>3.2</t>
  </si>
  <si>
    <t>C.P. 131201080525</t>
  </si>
  <si>
    <t>Remoção manual de guarda-corpo metálico. (composição SINAPI 97655 maio/2018)_vgl</t>
  </si>
  <si>
    <t>3.3</t>
  </si>
  <si>
    <t>C.P. 1312207137143</t>
  </si>
  <si>
    <t>Retirada de tubulacao hidrossanitaria aparente com conexoes, ø 1/2" a 2" (ref. SINAPI 85417 11/2017)vgl</t>
  </si>
  <si>
    <t>M</t>
  </si>
  <si>
    <t>3.4</t>
  </si>
  <si>
    <t>C.P. 131200979426</t>
  </si>
  <si>
    <t>Retirada de tubulacao de ferro galvanizado s/ escavacao ou rasgo em alvenaria (85336 nov/2017)vgl</t>
  </si>
  <si>
    <t>3.5</t>
  </si>
  <si>
    <t>C.P. 131200372565</t>
  </si>
  <si>
    <t>Carga manual de entulho (sinapi 72897 12/2019)vgl</t>
  </si>
  <si>
    <t>3.6</t>
  </si>
  <si>
    <t>Cotação</t>
  </si>
  <si>
    <t>131191071972</t>
  </si>
  <si>
    <t>Locação de caçamba estacionária com capacidade de 5 m³ para entulho de  construção civil (madeira ,plástico ,papelão,ferro)</t>
  </si>
  <si>
    <t>3.7</t>
  </si>
  <si>
    <t>97660</t>
  </si>
  <si>
    <t>Remoção de interruptores/tomadas elétricas, de forma manual, sem reaproveitamento. af_12/2017</t>
  </si>
  <si>
    <t>3.8</t>
  </si>
  <si>
    <t>97661</t>
  </si>
  <si>
    <t>Remoção de cabos elétricos, de forma manual, sem reaproveitamento. af_12/2017</t>
  </si>
  <si>
    <t>4</t>
  </si>
  <si>
    <t>INSTALAÇÕES ELÉTRICAS - SISTEMA DE ALARME E DETECÇÃO DE INCÊNDIO</t>
  </si>
  <si>
    <t>4.1</t>
  </si>
  <si>
    <t>QUADROS E CONDUTORES</t>
  </si>
  <si>
    <t>4.1.1</t>
  </si>
  <si>
    <t>93653</t>
  </si>
  <si>
    <t>Disjuntor monopolar tipo DIN, corrente nominal de 10A - fornecimento e instalação. af_10/2020</t>
  </si>
  <si>
    <t>4.1.2</t>
  </si>
  <si>
    <t>C.P. 131200979281</t>
  </si>
  <si>
    <t>Cabo blindado para alarme de incêndio 2 vias x 1,5 mm- fornecimento e instalação (ref. SINAPI 98288 julho/2020)vgl</t>
  </si>
  <si>
    <t>4.1.3</t>
  </si>
  <si>
    <t>91924</t>
  </si>
  <si>
    <t>Cabo de cobre flexível isolado, 1,5 mm², anti-chama 450/750 V, para circuitos terminais - fornecimento e instalação. af_12/2015</t>
  </si>
  <si>
    <t>4.2</t>
  </si>
  <si>
    <t>INTERRUPTORES E TOMADAS</t>
  </si>
  <si>
    <t>4.2.1</t>
  </si>
  <si>
    <t>C.P. 131200979155</t>
  </si>
  <si>
    <t>Tomada alta para condulete (1 modulo), 2p+t 10 A, incluindo suporte e placa - fornecimento e instalação (sinapi 91990 set/2020)vgl</t>
  </si>
  <si>
    <t>4.3</t>
  </si>
  <si>
    <t>CONDULETES, CAIXAS E ELETRODUTOS</t>
  </si>
  <si>
    <t>4.3.1</t>
  </si>
  <si>
    <t>C.P. 131200979278</t>
  </si>
  <si>
    <t>Curva 90 graus curta para eletroduto PVC  DN 25 mm (3/4"), para circuitos terminais, instalada em parede - fornecimento e instalação (ref. SINAPI 91914 julho/2020)vgl</t>
  </si>
  <si>
    <t>4.3.2</t>
  </si>
  <si>
    <t>C.P. 131201181162</t>
  </si>
  <si>
    <t>Eletroduto/condulete de PVC rigido, liso, de 3/4", para instalacoes aparentes - fornecimento e instalação. af_11/2016_p (ref. SINAPI 95730 set/2020)vgl</t>
  </si>
  <si>
    <t>4.3.3</t>
  </si>
  <si>
    <t>C.P. 131200979275</t>
  </si>
  <si>
    <t>Adaptador PVC para condulete vermelho 3/4" para eletroduto - fornecimento e instalação (composição SINAPI 91874 julho/2020)vgl</t>
  </si>
  <si>
    <t>4.3.4</t>
  </si>
  <si>
    <t>C.P. 1312212143584</t>
  </si>
  <si>
    <t>Luva para eletroduto, PVC, soldável, DN 25 mm (3/4), aparente, instalada em parede - fornecimento e instalação. af_11/2016_p (ref. SINAPI 95736 06/2022)vgl</t>
  </si>
  <si>
    <t>4.3.5</t>
  </si>
  <si>
    <t>C.P. 131200979268</t>
  </si>
  <si>
    <t>Condulete múltiplo PVC vermelho 1/2" - 3/4" sem tampa , para eletroduto de PVC soldável DN 25 mm (3/4''), aparente - fornecimento e instalação (ref. SINAPI 95805 julho/2020)vgl</t>
  </si>
  <si>
    <t>4.3.6</t>
  </si>
  <si>
    <t>C.P. 131191167856</t>
  </si>
  <si>
    <t>Tampa cega em PVC para condulete 4" x 2" - fornecimento e instalação (sinapi 91946 out/2019)</t>
  </si>
  <si>
    <t>4.4</t>
  </si>
  <si>
    <t>EQUIPAMENTOS</t>
  </si>
  <si>
    <t>4.4.1</t>
  </si>
  <si>
    <t>C.P. 131200574721</t>
  </si>
  <si>
    <t>Acionador de alarme de incêndio endereçável com chave de rearme e LED bicolor indicativo de alarme e funcionamento- fornecimento e instalação - (ref. 11829 / orse junho/2020) vgl</t>
  </si>
  <si>
    <t>4.4.2</t>
  </si>
  <si>
    <t>C.P. 131200574723</t>
  </si>
  <si>
    <t>Sinalizador áudio visual para monitoramento de incêndio endereçável - fornecimento e instalação - (composição 07945/orse junho/2020) vgl</t>
  </si>
  <si>
    <t>4.4.3</t>
  </si>
  <si>
    <t>C.P. 131200879118</t>
  </si>
  <si>
    <t>Detector pontual de fumaça óptico endereçável - fornecimento e instalação - (composição 12018/orse junho/2020) vgl</t>
  </si>
  <si>
    <t>4.4.4</t>
  </si>
  <si>
    <t>C.P. 1312205135210</t>
  </si>
  <si>
    <t>Central de alarme endereçável com baterias, tensão de 24vcc, endereçamento para até 2 laços com até 80 dispositivos (endereços) - fornecimento e instalação (ref. 12136/orse sergipe 01/2022)vgl</t>
  </si>
  <si>
    <t>un</t>
  </si>
  <si>
    <t>5</t>
  </si>
  <si>
    <t>INSTALAÇÕES ELÉTRICAS - ILUMINAÇÃO DE EMERGÊNCIA E BOMBA DE INCÊNDIO</t>
  </si>
  <si>
    <t>5.1</t>
  </si>
  <si>
    <t>5.1.1</t>
  </si>
  <si>
    <t>5.1.2</t>
  </si>
  <si>
    <t>91926</t>
  </si>
  <si>
    <t>Cabo de cobre flexível isolado, 2,5 mm², anti-chama 450/750 V, para circuitos terminais - fornecimento e instalação. af_12/2015</t>
  </si>
  <si>
    <t>5.2</t>
  </si>
  <si>
    <t>5.2.1</t>
  </si>
  <si>
    <t>5.3</t>
  </si>
  <si>
    <t>CONDULETE, CAIXAS E ELETRODUTOS</t>
  </si>
  <si>
    <t>5.3.1</t>
  </si>
  <si>
    <t>C.P. 1312205133732</t>
  </si>
  <si>
    <t>Condulete de PVC, tipo C, para eletroduto de PVC soldável DN 3/4'', aparente- fornecimento e instalação. af_11/2016 (ref. SINAPI 95806 12/2021)vgl</t>
  </si>
  <si>
    <t>5.3.2</t>
  </si>
  <si>
    <t>C.P. 1312203132446</t>
  </si>
  <si>
    <t>Condulete de PVC, tipo E, para eletroduto de PVC soldável DN 3/4'', aparente- fornecimento e instalação. af_11/2016 (ref. SINAPI 95806 12/2021)vgl</t>
  </si>
  <si>
    <t>5.3.3</t>
  </si>
  <si>
    <t>C.P. 1312203132447</t>
  </si>
  <si>
    <t>Condulete de PVC, tipo Lr, para eletroduto de PVC soldável DN 3/4'', aparente- fornecimento e instalação. af_11/2016 (ref. SINAPI 95806 12/2021)vgl</t>
  </si>
  <si>
    <t>5.3.4</t>
  </si>
  <si>
    <t>C.P. 1312205133733</t>
  </si>
  <si>
    <t>Condulete de PVC, tipo t, para eletroduto de PVC soldável DN 3/4'', aparente- fornecimento e instalação. af_11/2016 (ref. SINAPI 95806 12/2021)vgl</t>
  </si>
  <si>
    <t>5.3.5</t>
  </si>
  <si>
    <t>Eletroduto/condulete de PVC rigido, liso, cor cinza, de 3/4", para instalacoes aparentes - fornecimento e instalação. af_11/2016_p (ref. SINAPI 95730 set/2020)vgl</t>
  </si>
  <si>
    <t>5.3.6</t>
  </si>
  <si>
    <t>5.3.7</t>
  </si>
  <si>
    <t>5.3.8</t>
  </si>
  <si>
    <t>C.P. 131200776808</t>
  </si>
  <si>
    <t>Saída de eletrocalha para eletroduto 1" - fornecimento e instalação (ref. 11831/orse abril/2020) vgl</t>
  </si>
  <si>
    <t>5.3.9</t>
  </si>
  <si>
    <t>5.4</t>
  </si>
  <si>
    <t>EQUIPAMENTOS BOMBA DE INCÊNDIO / PAINEL</t>
  </si>
  <si>
    <t>5.4.1</t>
  </si>
  <si>
    <t>C.P. 1312211142842</t>
  </si>
  <si>
    <t>Rele falta de fase, microprocessado, 220 a 480 CV - fornecimento e instalação. af_10/2020 (ref. SINAPI 93657 09/2022)vgl</t>
  </si>
  <si>
    <t>5.4.2</t>
  </si>
  <si>
    <t>C.P. 1312211142864</t>
  </si>
  <si>
    <t>Disjuntor magnetico 2 CV, 4 A, 690 V, tripolar. , fornecimento e instalacao (composição SINAPI 74130/10 jul/2018)_vgl</t>
  </si>
  <si>
    <t>5.4.3</t>
  </si>
  <si>
    <t>C.P. 1312211142892</t>
  </si>
  <si>
    <t>Disjuntor magnetico 7,5 CV, 12 A, 690 V, tripolar. , fornecimento e instalacao (composição SINAPI 74130/10 jul/2018)_vgl</t>
  </si>
  <si>
    <t>5.4.4</t>
  </si>
  <si>
    <t>5.4.5</t>
  </si>
  <si>
    <t>C.P. 131200272384</t>
  </si>
  <si>
    <t>Chave comutadora geral trifásica 3 posições 63a - fornecimento e instalação (composição SINAPI 93659 jul/2017)_vgl</t>
  </si>
  <si>
    <t>5.4.6</t>
  </si>
  <si>
    <t>C.P. 1312211142903</t>
  </si>
  <si>
    <t>Contator auxiliar 2na+2nf, 400v, ip20 - 6a - fornecimento e instalação. af_10/2020 (ref. 13103/orse 08/2022)vgl</t>
  </si>
  <si>
    <t>5.4.7</t>
  </si>
  <si>
    <t>C.P. 1312211142912</t>
  </si>
  <si>
    <t>Comutador 2 posições, atuação fixa, angulo seletor 90° - fornecimento e instalação (ref. 03807/orse sergipe 08/2022)vgl</t>
  </si>
  <si>
    <t>5.4.8</t>
  </si>
  <si>
    <t>C.P. 1312211142916</t>
  </si>
  <si>
    <t>Comutador 3 posições, atuação fixa, angulo seletor 45° - fornecimento e instalação (ref. 03807/orse sergipe 08/2022)vgl</t>
  </si>
  <si>
    <t>5.4.9</t>
  </si>
  <si>
    <t>C.P. 1312211142986</t>
  </si>
  <si>
    <t>Comutador com chave, 2 posições, com retorno, ângulo seletor 45°- fornecimento e instalação (ref. 03807/orse sergipe 08/2022)vgl</t>
  </si>
  <si>
    <t>5.4.10</t>
  </si>
  <si>
    <t>C.P. 1312211142988</t>
  </si>
  <si>
    <t>Botão de emergência,  com gravação circular “emergência”, puxar para soltar- fornecimento e instalação (ref. 12015/orse sergipe 08/2022)vgl</t>
  </si>
  <si>
    <t>5.4.11</t>
  </si>
  <si>
    <t>C.P. 1312211143001</t>
  </si>
  <si>
    <t>Bloco botoeira de emergência, 1 nf, tensão isolação até 1000 v- fornecimento e instalação (ref. 12015/orse sergipe 08/2022)vgl</t>
  </si>
  <si>
    <t>5.4.12</t>
  </si>
  <si>
    <t>C.P. 1312211143016</t>
  </si>
  <si>
    <t>Botoeira verde, frontal saliente, atuação pulsador, cor verde, 22mm - fornecimento e instalação (ref. 12015/orse sergipe 08/2022)vgl</t>
  </si>
  <si>
    <t>5.4.13</t>
  </si>
  <si>
    <t>C.P. 1312211143064</t>
  </si>
  <si>
    <t>Bloco botoeira, 1 na, tensão isolação até 1000v - fornecimento e instalação (ref. 12015/orse sergipe 08/2022)vgl</t>
  </si>
  <si>
    <t>5.4.14</t>
  </si>
  <si>
    <t>C.P. 1312211143175</t>
  </si>
  <si>
    <t>Botoeira vermelha, frontal saliente, atuação pulsador, cor vermelha, 22mm - fornecimento e instalação (ref. 12015/orse sergipe 08/2022)vgl</t>
  </si>
  <si>
    <t>5.4.15</t>
  </si>
  <si>
    <t>C.P. 1312211143200</t>
  </si>
  <si>
    <t>Bloco botoeira, 1 nf, tensão isolação até 1000 v- fornecimento e instalação (ref. 12015/orse sergipe 08/2022)vgl</t>
  </si>
  <si>
    <t>5.4.16</t>
  </si>
  <si>
    <t>C.P. 1312211143439</t>
  </si>
  <si>
    <t>Contator trifasico, 18 A, 3na + 1 na aux, tensão na bobina(comando): 24 V, tensão nominal de emprego ue: 690 V , vida mecânica 10 milhoes - fornecimento e instalação. af_10/2020 (ref. SINAPI 101902 09/2022)vgl</t>
  </si>
  <si>
    <t>5.4.17</t>
  </si>
  <si>
    <t>C.P. 1312212143587</t>
  </si>
  <si>
    <t>Contator trifasico 9 A, 3na + 1 na aux, tensão na bobina(comando): 24 V,  tensão nominal de emprego ue: 690 V , vida mecânica 10 milhoes - fornecimento e instalação. af_10/2020 (ref. SINAPI 101902 09/2022)vgl</t>
  </si>
  <si>
    <t>5.4.18</t>
  </si>
  <si>
    <t>C.P. 1312211143445</t>
  </si>
  <si>
    <t>Sinaleiro visual difuso, 22 mm, ip66 - fornecimento e instalação (ref. 12015/orse sergipe 08/2022)vgl</t>
  </si>
  <si>
    <t>5.4.19</t>
  </si>
  <si>
    <t>C.P. 1312211143501</t>
  </si>
  <si>
    <t>Bloco de iluminação direta com LED integrado, 220 v- fornecimento e instalação (ref. 12015/orse sergipe 08/2022)vgl</t>
  </si>
  <si>
    <t>5.4.20</t>
  </si>
  <si>
    <t>C.P. 1312211143513</t>
  </si>
  <si>
    <t>Sinaleira audioluminosa vermelha, 220 V, som pulsante, 22 mm, volume do som: 50 db - fornecimento e instalação (ref. 12015/orse sergipe 08/2022)vgl</t>
  </si>
  <si>
    <t>5.4.21</t>
  </si>
  <si>
    <t>C.P. 1312211143515</t>
  </si>
  <si>
    <t>Canaleta para painel elétrico 30x30mm - fornecimento e instalação (ref. 11402/orse sergipe 09/2022)vgl</t>
  </si>
  <si>
    <t>m</t>
  </si>
  <si>
    <t>5.4.22</t>
  </si>
  <si>
    <t>C.P. 1312211143520</t>
  </si>
  <si>
    <t>Soft starter, correntes de 3 a 85a, tensão de 220 a 575v, controle com dsp - fornecimento e instalação(09812/orse sergipe 09/2022)vgl</t>
  </si>
  <si>
    <t>5.4.23</t>
  </si>
  <si>
    <t>C.P. 131210890922</t>
  </si>
  <si>
    <t>Bomba centrífuga, trifásica, potência 7,5 CV, vazão 32,70 m³/h, altura manométrica 31 mca, diâmetro de sucção e recalque 2.1/2” (ref. SINAPI 83644 11/2020)</t>
  </si>
  <si>
    <t>5.4.24</t>
  </si>
  <si>
    <t>C.P. 1312108116723</t>
  </si>
  <si>
    <t>Bomba centrífuga (jockey), trifásica, potência 2 CV,  diâmetro de sucção e recalque 1.1/2” (ref. SINAPI 83644 11/2020)</t>
  </si>
  <si>
    <t>5.4.25</t>
  </si>
  <si>
    <t>C.P. 1312307150216</t>
  </si>
  <si>
    <t>Transformador monofásico de comando 100 va, 220V, saída 24 ou 12 V - fornecimento e instalação (ref. 11847 / orse 04/2023)vgl</t>
  </si>
  <si>
    <t>5.4.26</t>
  </si>
  <si>
    <t>C.P. 1312307150309</t>
  </si>
  <si>
    <t>Pressostato 1 a 10 bar, grau de proteção ip 44, com acionamento por micro switch e contato elétrico de duplo contato - fornecimento e instalação (ref. 09670/orse 04/2023)vgl</t>
  </si>
  <si>
    <t>5.4.27</t>
  </si>
  <si>
    <t>C.P. 1312307150319</t>
  </si>
  <si>
    <t>Quadro elétrico caixa 20x20x12 hermética de sobrepor, fabricado em aço carbono, com tratamento anti corrosivo, pintura eletrostática a pó, na cor bege, com ponto de aterramento na porta e caixa, placa de montagem removível na cor laranja - fornecimento e instalação (ref. SINAPI 101878 05/2023)vgl</t>
  </si>
  <si>
    <t>5.4.28</t>
  </si>
  <si>
    <t>Cabo de cobre flexível isolado, 2,5 mm², anti-chama 450/750 V, para circuitos terminais - fornecimento e instalação. af_03/2023</t>
  </si>
  <si>
    <t>5.4.29</t>
  </si>
  <si>
    <t>C.P. 1312307150337</t>
  </si>
  <si>
    <t>Cabo de comando, 10 vias x 1,5 mm², de cobre eletrolítico nu classe 5, para até 0,5kv, com isolação e capa em pvc-a e st1, com vias numeradas e 1,5 mm² de secção nominal cada uma, temperatura limite de 70 °c, na cor preta, cabo e vias.   - fornecimento e instalação (ref. SINAPI 91935 05/2023)vgl</t>
  </si>
  <si>
    <t>5.4.30</t>
  </si>
  <si>
    <t>5.4.31</t>
  </si>
  <si>
    <t>5.4.32</t>
  </si>
  <si>
    <t>5.4.33</t>
  </si>
  <si>
    <t>5.4.34</t>
  </si>
  <si>
    <t>5.4.35</t>
  </si>
  <si>
    <t>C.P. 1312307150343</t>
  </si>
  <si>
    <t>Terminal a compressão tipo pino, pré-isolado para condutor de 1,5 a 2,5 mm² - fornecimento e instalacao (ref. SINAPI 08006/orse)vgl</t>
  </si>
  <si>
    <t>6</t>
  </si>
  <si>
    <t>SISTEMA DE PREVENÇÃO E COMBATE A INCÊNDIO</t>
  </si>
  <si>
    <t>6.1</t>
  </si>
  <si>
    <t>HIDRANTES</t>
  </si>
  <si>
    <t>6.1.1</t>
  </si>
  <si>
    <t>C.P. 131200574578</t>
  </si>
  <si>
    <t>Abrigo para hidrante, 90x60x17cm, com registro globo angular 45 graus 2 1/2", adaptador storz 2 1/2",duas mangueiras de incendio 15m, reducao 2 1/2 x 1 1/2" e esguicho em latao 1 1/2" - fornecimento e instalacao. (ref. SINAPI 96765 março/2020)vgl</t>
  </si>
  <si>
    <t>6.1.2</t>
  </si>
  <si>
    <t>90437</t>
  </si>
  <si>
    <t>Furo em alvenaria para diametros maiores que 40 mm e menores ou iguais a 75 mm. af_05/2015</t>
  </si>
  <si>
    <t>6.1.3</t>
  </si>
  <si>
    <t>C.P. 131190228515</t>
  </si>
  <si>
    <t>Curva 90 graus, em ferro galvanizado, DN 65 (2 1/2"), conexao rosqueada, instalado em rede de alimentacao para hidrante - fornecimento e instalacao. af_12/2015 (refer. SINAPI 92390) - csc</t>
  </si>
  <si>
    <t>6.1.4</t>
  </si>
  <si>
    <t>92357</t>
  </si>
  <si>
    <t>Te, em ferro galvanizado, DN 65 (2 1/2"), conexao rosqueada, instalado em prumadas - fornecimento e instalacao. af_12/2015</t>
  </si>
  <si>
    <t>6.1.5</t>
  </si>
  <si>
    <t>92367</t>
  </si>
  <si>
    <t>Tubo de aco galvanizado com costura, classe media, DN 65 (2 1/2"), conexao rosqueada, instalado em rede de alimentacao para hidrante - fornecimento e instalacao. af_12/2015</t>
  </si>
  <si>
    <t>6.1.6</t>
  </si>
  <si>
    <t>C.P. 131200574580</t>
  </si>
  <si>
    <t>Registro de gaveta bruto, latão forjado, roscavel, 2 1/2" - fornecimento e instalacao. (ref. SINAPI 94499 março/2020) vgl</t>
  </si>
  <si>
    <t>6.1.7</t>
  </si>
  <si>
    <t>C.P. 131200878662</t>
  </si>
  <si>
    <t>Conjunto de mangueira para combate a incêndio, tipo II em fibra de poliéster pura, com 1.1/2", revestida internamente, com 2 lances de 15m cada (ref. SINAPI 71516 julho/2020)vgl</t>
  </si>
  <si>
    <t>6.1.8</t>
  </si>
  <si>
    <t>100722</t>
  </si>
  <si>
    <t>Pintura com tinta alquidica de fundo (tipo zarcao) aplicada a rolo ou pincel sobre superficies metalicas (exceto perfil) executado em obra (por demao). af_01/2020</t>
  </si>
  <si>
    <t>6.1.9</t>
  </si>
  <si>
    <t>100762</t>
  </si>
  <si>
    <t>Pintura com tinta alquidica de acabamento (esmalte sintetico fosco) aplicada a rolo ou pincel sobre superficies metalicas (exceto perfil) executado em obra (02 demaos). af_01/2020</t>
  </si>
  <si>
    <t>6.1.10</t>
  </si>
  <si>
    <t>C.P. 131200979470</t>
  </si>
  <si>
    <t>Fixação da tubulação de ferro galvanizado em parede com suporte mão francesa e grampo tipo U em ferro galvanizado (ref. SINAPI 91180 agosto/2020)vgl</t>
  </si>
  <si>
    <t>6.1.11</t>
  </si>
  <si>
    <t>C.P. 1312207137142</t>
  </si>
  <si>
    <t>Flange sextavado de ferro galvanizado, DN 2. 1/2'', instalado em reservação de água de edificação que possua reservatório de fibra/fibrocimento - fornecimento e instalação. af_06/2016 (ref. SINAPI 97429 05/2022)vgl</t>
  </si>
  <si>
    <t>6.1.12</t>
  </si>
  <si>
    <t>C.P. 1312306149000</t>
  </si>
  <si>
    <t>Placa fotoluminescente sinalização pictograma hidrante - fornecimento e instalação (sinapi 97599 março/2020) vgl</t>
  </si>
  <si>
    <t>6.1.13</t>
  </si>
  <si>
    <t>C.P. 131200878660</t>
  </si>
  <si>
    <t>Esguicho tipo jato solido, em latao, engate rapido 1 1/2" x 13 mm, para mangueira em instalacao predial combate a incendio (ref. SINAPI 72294 agosto/2020)vgl</t>
  </si>
  <si>
    <t>6.1.14</t>
  </si>
  <si>
    <t>C.P. 131210283934</t>
  </si>
  <si>
    <t>Chave dupla para conexões tipo storz, engate rápido 1.1/2"x2.1/2", em latão, para instalação predial de combate a incêndio - fornecimento e instalação (ref. SINAPI 101915 dez/2020)vgl</t>
  </si>
  <si>
    <t>6.2</t>
  </si>
  <si>
    <t>EXTINTORES, LUMINÁRIAS E PLACAS DE SINALIZAÇÃO</t>
  </si>
  <si>
    <t>6.2.1</t>
  </si>
  <si>
    <t>97599</t>
  </si>
  <si>
    <t>Luminaria de emergencia - fornecimento e instalacao. af_11/2017</t>
  </si>
  <si>
    <t>6.2.2</t>
  </si>
  <si>
    <t>C.P. 131200574691</t>
  </si>
  <si>
    <t>Luminária de emergência com 2 faróis de LED 2200 lúmens, incluso bateria e acessórios de fixação - fornecimento e instalação  (ref. SINAPI 95541 março/2020)vgl</t>
  </si>
  <si>
    <t>6.2.3</t>
  </si>
  <si>
    <t>C.P. 131200574694</t>
  </si>
  <si>
    <t>Placa LED autônoma de saída de emergência (25x16 cm) face única com seletor e adesivo - fornecimento e instalacao ( SINAPI 95541 março/2020) vgl</t>
  </si>
  <si>
    <t>6.2.4</t>
  </si>
  <si>
    <t>C.P. 131200878932</t>
  </si>
  <si>
    <t>Placa LED autônoma de saída de emergência ( 50 x 32 cm) face única com seletor e adesivo - fornecimento e instalacao ( SINAPI 95541 março/2020) vgl</t>
  </si>
  <si>
    <t>6.2.5</t>
  </si>
  <si>
    <t>C.P. 131210284056</t>
  </si>
  <si>
    <t>Extintor de incêndio portátil com carga de pqs de 6 kg, classe bc fornecimento e instalação, incluso suporte metálico tipo tripé com haste de sinalização- fornecimento e instalação (101909 dez/2020)vgl</t>
  </si>
  <si>
    <t>6.2.6</t>
  </si>
  <si>
    <t>C.P. 131200879117</t>
  </si>
  <si>
    <t>Abrigo para extintor em alumínio, 4 a 6 kg nas dimensões 65x26x20cm - fornecimento e instalação  (ref. SINAPI 95541 julho/2020)vgl</t>
  </si>
  <si>
    <t>6.2.7</t>
  </si>
  <si>
    <t>C.P. 1312306149422</t>
  </si>
  <si>
    <t>Placa fotoluminescente sinalização pictograma extintor - fornecimento e instalação (sinapi 97599 março/2020) vgl</t>
  </si>
  <si>
    <t>6.2.8</t>
  </si>
  <si>
    <t>C.P. 131200574686</t>
  </si>
  <si>
    <t>Placa de sinalização, fotoluminescente vermelha 30cm x 40cm com a inscrição "incêndio" na cor branca - fornecimento e colocação (composição SINAPI 95541 março/2020)vgl</t>
  </si>
  <si>
    <t>6.2.9</t>
  </si>
  <si>
    <t>C.P. 131200878975</t>
  </si>
  <si>
    <t>Placa de sinalização 20cm x 40cm contendo a inscrição "cuidado degraus irregulares" com fundo branco e letras vermelhas - fornecimento e instalação (composição SINAPI 97599 julho/2020)vgl</t>
  </si>
  <si>
    <t>6.2.10</t>
  </si>
  <si>
    <t>C.P. 131210890872</t>
  </si>
  <si>
    <t>Placa plano de emergência em PVC ps 2mm adesivado com vinil de impressão digital 1440 dpis em formato a3, colorido, incluso fixação  (sinapi 95543 agosto/2019) vgl</t>
  </si>
  <si>
    <t>6.2.11</t>
  </si>
  <si>
    <t>C.P. 131200574688</t>
  </si>
  <si>
    <t>Placa fotoluminescente "ponto de encontro" - fornecimento e instalação (sinapi 97599 março/2020) vgl</t>
  </si>
  <si>
    <t>6.3</t>
  </si>
  <si>
    <t>SINALIZAÇÃO HORIZONTAL EM PISO</t>
  </si>
  <si>
    <t>6.3.1</t>
  </si>
  <si>
    <t>102491</t>
  </si>
  <si>
    <t>Pintura de piso com tinta acrílica, aplicação manual, 2 demãos, incluso fundo preparador. af_05/2021</t>
  </si>
  <si>
    <t>7</t>
  </si>
  <si>
    <t>GUARDA-CORPO, CORRIMÃO E ELEMENTO DE CONTENÇÃO DE ÁGUA DA CHUVA / ABERTURA</t>
  </si>
  <si>
    <t>7.1</t>
  </si>
  <si>
    <t>C.P. 1312206136986</t>
  </si>
  <si>
    <t>Remoção de guarda-corpo existente formado por quadros (módulos) de 150 cm de comprimento e 50 cm de altura, compostos por barras tubulares de ø 2”, com fechamento em tela de arame ondulada galvanizada malha 5x5cm,  fixado em mureta de concreto com altura de 60 cm, sendo a altura total do conjunto 110 cm, transporte do material até a fábrica, remoção de pintura por processo de jateamento, galvanização a fogo, aplicação de camada de proteção, pintura e instalação de guarda corpo formado por quadros tubulares em aço galvanizado com fechamento em tela de arame ondulada galvanizada malha 5x5cm, com altura de 1,10 metros  (ref. SINAPI 97645, 73970/1)</t>
  </si>
  <si>
    <t>7.2</t>
  </si>
  <si>
    <t>C.P. 1312206136988</t>
  </si>
  <si>
    <t>Remoção de corrimão duplo em aço galvanizado ø 2"com alturas de 70 e 92 cm em relação ao piso, compostos por barras tubulares,  transporte do material até a fábrica, remoção de pintura por processo de jateamento, galvanização a fogo, aplicação de camada de proteção, pintura e reinstalação   (ref. SINAPI 99858, 73970/1)</t>
  </si>
  <si>
    <t>7.3</t>
  </si>
  <si>
    <t>C.P. 1312206136990</t>
  </si>
  <si>
    <t>Remoção de guarda-corpo de 110 cm de altura com corrimão duplo ø 1.1/2” em aço galvanizado com alturas de 0,70 e 0,92 metros em relação ao piso, compostos por barras tubulares de 2” para montantes e barras horizontais de 3/4” para fechamento dos vãos,  transporte do material até a fábrica, remoção de pintura por processo de jateamento, galvanização a fogo, aplicação de camada de proteção, pintura e reinstalação   (ref. SINAPI 99858, 73970/1)</t>
  </si>
  <si>
    <t>7.4</t>
  </si>
  <si>
    <t>C.P. 1312206136991</t>
  </si>
  <si>
    <t>Corrimão simples, diâmetro externo = 2", em aço galvanizado a fogo, incluso pintura (ref. SINAPI 99855 05/2022)vgl</t>
  </si>
  <si>
    <t>7.5</t>
  </si>
  <si>
    <t>C.P. 1312206136993</t>
  </si>
  <si>
    <t>Remoção de corrimão simples em aço galvanizado ø 2”,  transporte do material até a fábrica, remoção de pintura por processo de jateamento, galvanização a fogo, aplicação de camada de proteção, pintura e reinstalação   (ref. SINAPI 99855, 73970/1)</t>
  </si>
  <si>
    <t>7.6</t>
  </si>
  <si>
    <t>C.P. 1312206136969</t>
  </si>
  <si>
    <t>Guarda-corpo e corrimão de aço galvanizado a fogo, sendo o guarda-corpo de 1,10m de altura, com barras verticais ø 3/4" a cada 11 cm, e barras horizontais superior e inferior ø 2", fixado com chumbador mecânico, e corrimão duplo de ø 2", incluso pintura. af_04/2019_p (ref. SINAPI 99837 e 99858 04/2022)vgl</t>
  </si>
  <si>
    <t>7.7</t>
  </si>
  <si>
    <t>C.P. 1312206136968</t>
  </si>
  <si>
    <t>Guarda-corpo de aço galvanizado a fogo formado por quadros (módulos) de 150 cm de comprimento e 50 cm de altura, compostos por barras tubulares de ø 2”, com fechamento em tela de arame ondulada galvanizada malha 5x5cm,  fixado em mureta de concreto com altura de 60 cm, sendo a altura total do conjunto 110 cm, incluso pintura (exclusive mureta) – fornecimento e instalação  (ref. SINAPI 99837 05/2022)vgl</t>
  </si>
  <si>
    <t>7.8</t>
  </si>
  <si>
    <t>C.P. 1312206136972</t>
  </si>
  <si>
    <t>Corrimão duplo em aço galvanizado a fogo 2" (altura de cada barra em relação ao piso = 0,70 e 0,92 m) ,  e montantes tubulares de 2" com h=0,92m, fixados no piso, incluso aplicação de pintura de fundo e acabamento  (ref. SINAPI 99858 05/2022)vgl</t>
  </si>
  <si>
    <t>7.9</t>
  </si>
  <si>
    <t>C.P. 1312206136970</t>
  </si>
  <si>
    <t>Corrimão duplo, diâmetro externo = 2", em aço galvanizado a fogo, incluso pintura, fixado em alvenaria (ref. SINAPI 99858 julho/2020)vgl</t>
  </si>
  <si>
    <t>7.10</t>
  </si>
  <si>
    <t>C.P. 1312206137000</t>
  </si>
  <si>
    <t>Remoção de guarda-corpo de 110 cm de altura com corrimão simples ø 1.1/2” em aço galvanizado com altura 92 cm em relação ao piso, composto por barras tubulares de 2” para montantes e barras horizontais de 3/4” para fechamento dos vãos,  transporte do material até a fábrica, remoção de pintura por processo de jateamento, galvanização a fogo, fixação de novo corrimão com altura de 70 cm, aplicação de camada de proteção, pintura e reinstalação   (ref. SINAPI 99858, 73970/1)</t>
  </si>
  <si>
    <t>7.11</t>
  </si>
  <si>
    <t>C.P. 131210890932</t>
  </si>
  <si>
    <t>Elemento de contenção de água a ser instalado na face externa de porta de acesso, composto por suporte em perfis “u” de 75x40mm (espessura: 2,65mm) de aço galvanizado, fixados na alvenaria e elemento de vedação removível em chapa de aço galvanizado nas dimensões 101 cm de largura, 100 cm de altura, fixadas ao suporte através de elementos de aperto com rosca (ref. SINAPI 73970/1 e 98746/2020)vgl</t>
  </si>
  <si>
    <t>7.12</t>
  </si>
  <si>
    <t>90843</t>
  </si>
  <si>
    <t>Kit de porta de madeira para pintura, semi-oca (leve ou média), padrão médio, 80x210cm, espessura de 3,5cm, itens inclusos: dobradiças, montagem e instalação do batente, fechadura com execução do furo - fornecimento e instalação. af_12/2019</t>
  </si>
  <si>
    <t>7.13</t>
  </si>
  <si>
    <t>C.P. 131191035206</t>
  </si>
  <si>
    <t>Requadro em portas e janelas em argamassa traco 1:2:8, preparo mecanico com betoneira 400 l (sinapi 87792 e 73301 agosto/2019)</t>
  </si>
  <si>
    <t>8</t>
  </si>
  <si>
    <t>SERVIÇOS FINAIS</t>
  </si>
  <si>
    <t>8.1</t>
  </si>
  <si>
    <t>C.P. 131210690013</t>
  </si>
  <si>
    <t>Limpeza final de obra (ref. SINAPI 99802)</t>
  </si>
  <si>
    <t>8.2</t>
  </si>
  <si>
    <t>C.P. 131210890898</t>
  </si>
  <si>
    <t>Desmobilização de materiais e equipamentos de obra - adequações do sistema de prevenção e combate a incêndio - ginásio abel schulz (dnit - manual de custos de infraestrutura de transportes - volume 09 - mobilização e desmobilização - aplicando a seguinte formula cmob=((dm x k x fu)/v) x ch, onde dm=20km, k=2 pois pois o veículo precisará retornar, fu=1,0, v=40 km, ch= conforme custo hora do equipamento.)</t>
  </si>
  <si>
    <t>TOTAL</t>
  </si>
</sst>
</file>

<file path=xl/styles.xml><?xml version="1.0" encoding="utf-8"?>
<styleSheet xmlns="http://schemas.openxmlformats.org/spreadsheetml/2006/main">
  <numFmts count="1">
    <numFmt numFmtId="164" formatCode="#,##0.00"/>
  </numFmts>
  <fonts count="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4">
    <xf numFmtId="0" fontId="0" fillId="0" borderId="0" xfId="0"/>
    <xf numFmtId="0" fontId="0" fillId="0" borderId="0" xfId="0" applyAlignment="1">
      <alignment vertical="center" wrapText="1"/>
    </xf>
    <xf numFmtId="164" fontId="0" fillId="0" borderId="0" xfId="0" applyNumberFormat="1" applyAlignment="1">
      <alignment vertical="center"/>
    </xf>
    <xf numFmtId="0" fontId="0" fillId="2" borderId="1" xfId="0" applyFill="1" applyBorder="1" applyAlignment="1" applyProtection="1">
      <alignment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J137"/>
  <sheetViews>
    <sheetView tabSelected="1" zoomScale="70" zoomScaleNormal="70" workbookViewId="0"/>
  </sheetViews>
  <sheetFormatPr defaultRowHeight="15"/>
  <cols>
    <col min="1" max="1" width="10.7109375" customWidth="1"/>
    <col min="2" max="3" width="20.7109375" customWidth="1"/>
    <col min="4" max="4" width="40.7109375" customWidth="1"/>
    <col min="5" max="10" width="20.7109375" customWidth="1"/>
  </cols>
  <sheetData>
    <row r="1" spans="1:10">
      <c r="A1" s="1" t="s">
        <v>0</v>
      </c>
      <c r="B1" s="1" t="s">
        <v>1</v>
      </c>
      <c r="C1" s="1"/>
      <c r="D1" s="1"/>
      <c r="E1" s="1"/>
      <c r="F1" s="1"/>
      <c r="G1" s="1"/>
      <c r="H1" s="1"/>
      <c r="I1" s="1"/>
      <c r="J1" s="1"/>
    </row>
    <row r="2" spans="1:10">
      <c r="A2" s="1" t="s">
        <v>2</v>
      </c>
      <c r="B2" s="1" t="s">
        <v>3</v>
      </c>
      <c r="C2" s="1"/>
      <c r="D2" s="1"/>
      <c r="E2" s="1"/>
      <c r="F2" s="1"/>
      <c r="G2" s="1"/>
      <c r="H2" s="1"/>
      <c r="I2" s="1"/>
      <c r="J2" s="1"/>
    </row>
    <row r="3" spans="1:10">
      <c r="A3" s="1"/>
      <c r="B3" s="1"/>
      <c r="C3" s="1"/>
      <c r="D3" s="1"/>
      <c r="E3" s="1"/>
      <c r="F3" s="1"/>
      <c r="G3" s="1"/>
      <c r="H3" s="1"/>
      <c r="I3" s="1"/>
      <c r="J3" s="1"/>
    </row>
    <row r="4" spans="1:10">
      <c r="A4" s="1" t="s">
        <v>4</v>
      </c>
      <c r="B4" s="1" t="s">
        <v>5</v>
      </c>
      <c r="C4" s="1" t="s">
        <v>6</v>
      </c>
      <c r="D4" s="1" t="s">
        <v>7</v>
      </c>
      <c r="E4" s="1" t="s">
        <v>8</v>
      </c>
      <c r="F4" s="1" t="s">
        <v>9</v>
      </c>
      <c r="G4" s="1" t="s">
        <v>10</v>
      </c>
      <c r="H4" s="1" t="s">
        <v>11</v>
      </c>
      <c r="I4" s="1" t="s">
        <v>12</v>
      </c>
      <c r="J4" s="1" t="s">
        <v>13</v>
      </c>
    </row>
    <row r="5" spans="1:10">
      <c r="A5" s="1" t="s">
        <v>14</v>
      </c>
      <c r="B5" s="1"/>
      <c r="C5" s="1"/>
      <c r="D5" s="1" t="s">
        <v>15</v>
      </c>
    </row>
    <row r="6" spans="1:10" ht="48.15" customHeight="1">
      <c r="A6" s="1" t="s">
        <v>16</v>
      </c>
      <c r="B6" s="1" t="s">
        <v>17</v>
      </c>
      <c r="C6" s="1" t="s">
        <v>18</v>
      </c>
      <c r="D6" s="1" t="s">
        <v>19</v>
      </c>
      <c r="E6" s="1" t="s">
        <v>20</v>
      </c>
      <c r="F6" s="2">
        <v>1</v>
      </c>
      <c r="G6" s="3">
        <v>0</v>
      </c>
      <c r="H6" s="3">
        <v>22.42</v>
      </c>
      <c r="I6" s="2">
        <f>ROUND(G6*(1 + H6/100),2)</f>
        <v>0</v>
      </c>
      <c r="J6" s="2">
        <f>ROUND(F6*I6,2)</f>
        <v>0</v>
      </c>
    </row>
    <row r="7" spans="1:10">
      <c r="A7" s="1" t="s">
        <v>21</v>
      </c>
      <c r="B7" s="1"/>
      <c r="C7" s="1"/>
      <c r="D7" s="1" t="s">
        <v>22</v>
      </c>
    </row>
    <row r="8" spans="1:10" ht="181.8" customHeight="1">
      <c r="A8" s="1" t="s">
        <v>23</v>
      </c>
      <c r="B8" s="1" t="s">
        <v>17</v>
      </c>
      <c r="C8" s="1" t="s">
        <v>24</v>
      </c>
      <c r="D8" s="1" t="s">
        <v>25</v>
      </c>
      <c r="E8" s="1" t="s">
        <v>20</v>
      </c>
      <c r="F8" s="2">
        <v>1</v>
      </c>
      <c r="G8" s="3">
        <v>0</v>
      </c>
      <c r="H8" s="3">
        <v>22.42</v>
      </c>
      <c r="I8" s="2">
        <f>ROUND(G8*(1 + H8/100),2)</f>
        <v>0</v>
      </c>
      <c r="J8" s="2">
        <f>ROUND(F8*I8,2)</f>
        <v>0</v>
      </c>
    </row>
    <row r="9" spans="1:10" ht="31.5" customHeight="1">
      <c r="A9" s="1" t="s">
        <v>26</v>
      </c>
      <c r="B9" s="1" t="s">
        <v>17</v>
      </c>
      <c r="C9" s="1" t="s">
        <v>27</v>
      </c>
      <c r="D9" s="1" t="s">
        <v>28</v>
      </c>
      <c r="E9" s="1" t="s">
        <v>29</v>
      </c>
      <c r="F9" s="2">
        <v>2</v>
      </c>
      <c r="G9" s="3">
        <v>0</v>
      </c>
      <c r="H9" s="3">
        <v>22.42</v>
      </c>
      <c r="I9" s="2">
        <f>ROUND(G9*(1 + H9/100),2)</f>
        <v>0</v>
      </c>
      <c r="J9" s="2">
        <f>ROUND(F9*I9,2)</f>
        <v>0</v>
      </c>
    </row>
    <row r="10" spans="1:10">
      <c r="A10" s="1" t="s">
        <v>30</v>
      </c>
      <c r="B10" s="1"/>
      <c r="C10" s="1"/>
      <c r="D10" s="1" t="s">
        <v>31</v>
      </c>
    </row>
    <row r="11" spans="1:10" ht="40.05" customHeight="1">
      <c r="A11" s="1" t="s">
        <v>32</v>
      </c>
      <c r="B11" s="1" t="s">
        <v>33</v>
      </c>
      <c r="C11" s="1" t="s">
        <v>34</v>
      </c>
      <c r="D11" s="1" t="s">
        <v>35</v>
      </c>
      <c r="E11" s="1" t="s">
        <v>36</v>
      </c>
      <c r="F11" s="2">
        <v>9.119999999999999</v>
      </c>
      <c r="G11" s="3">
        <v>0</v>
      </c>
      <c r="H11" s="3">
        <v>22.42</v>
      </c>
      <c r="I11" s="2">
        <f>ROUND(G11*(1 + H11/100),2)</f>
        <v>0</v>
      </c>
      <c r="J11" s="2">
        <f>ROUND(F11*I11,2)</f>
        <v>0</v>
      </c>
    </row>
    <row r="12" spans="1:10" ht="36" customHeight="1">
      <c r="A12" s="1" t="s">
        <v>37</v>
      </c>
      <c r="B12" s="1" t="s">
        <v>17</v>
      </c>
      <c r="C12" s="1" t="s">
        <v>38</v>
      </c>
      <c r="D12" s="1" t="s">
        <v>39</v>
      </c>
      <c r="E12" s="1" t="s">
        <v>29</v>
      </c>
      <c r="F12" s="2">
        <v>1.65</v>
      </c>
      <c r="G12" s="3">
        <v>0</v>
      </c>
      <c r="H12" s="3">
        <v>22.42</v>
      </c>
      <c r="I12" s="2">
        <f>ROUND(G12*(1 + H12/100),2)</f>
        <v>0</v>
      </c>
      <c r="J12" s="2">
        <f>ROUND(F12*I12,2)</f>
        <v>0</v>
      </c>
    </row>
    <row r="13" spans="1:10" ht="46.35" customHeight="1">
      <c r="A13" s="1" t="s">
        <v>40</v>
      </c>
      <c r="B13" s="1" t="s">
        <v>17</v>
      </c>
      <c r="C13" s="1" t="s">
        <v>41</v>
      </c>
      <c r="D13" s="1" t="s">
        <v>42</v>
      </c>
      <c r="E13" s="1" t="s">
        <v>43</v>
      </c>
      <c r="F13" s="2">
        <v>5.15</v>
      </c>
      <c r="G13" s="3">
        <v>0</v>
      </c>
      <c r="H13" s="3">
        <v>22.42</v>
      </c>
      <c r="I13" s="2">
        <f>ROUND(G13*(1 + H13/100),2)</f>
        <v>0</v>
      </c>
      <c r="J13" s="2">
        <f>ROUND(F13*I13,2)</f>
        <v>0</v>
      </c>
    </row>
    <row r="14" spans="1:10" ht="43.65" customHeight="1">
      <c r="A14" s="1" t="s">
        <v>44</v>
      </c>
      <c r="B14" s="1" t="s">
        <v>17</v>
      </c>
      <c r="C14" s="1" t="s">
        <v>45</v>
      </c>
      <c r="D14" s="1" t="s">
        <v>46</v>
      </c>
      <c r="E14" s="1" t="s">
        <v>43</v>
      </c>
      <c r="F14" s="2">
        <v>5</v>
      </c>
      <c r="G14" s="3">
        <v>0</v>
      </c>
      <c r="H14" s="3">
        <v>22.42</v>
      </c>
      <c r="I14" s="2">
        <f>ROUND(G14*(1 + H14/100),2)</f>
        <v>0</v>
      </c>
      <c r="J14" s="2">
        <f>ROUND(F14*I14,2)</f>
        <v>0</v>
      </c>
    </row>
    <row r="15" spans="1:10" ht="22.05" customHeight="1">
      <c r="A15" s="1" t="s">
        <v>47</v>
      </c>
      <c r="B15" s="1" t="s">
        <v>17</v>
      </c>
      <c r="C15" s="1" t="s">
        <v>48</v>
      </c>
      <c r="D15" s="1" t="s">
        <v>49</v>
      </c>
      <c r="E15" s="1" t="s">
        <v>36</v>
      </c>
      <c r="F15" s="2">
        <v>18.24</v>
      </c>
      <c r="G15" s="3">
        <v>0</v>
      </c>
      <c r="H15" s="3">
        <v>22.42</v>
      </c>
      <c r="I15" s="2">
        <f>ROUND(G15*(1 + H15/100),2)</f>
        <v>0</v>
      </c>
      <c r="J15" s="2">
        <f>ROUND(F15*I15,2)</f>
        <v>0</v>
      </c>
    </row>
    <row r="16" spans="1:10" ht="55.35" customHeight="1">
      <c r="A16" s="1" t="s">
        <v>50</v>
      </c>
      <c r="B16" s="1" t="s">
        <v>51</v>
      </c>
      <c r="C16" s="1" t="s">
        <v>52</v>
      </c>
      <c r="D16" s="1" t="s">
        <v>53</v>
      </c>
      <c r="E16" s="1" t="s">
        <v>20</v>
      </c>
      <c r="F16" s="2">
        <v>4</v>
      </c>
      <c r="G16" s="3">
        <v>0</v>
      </c>
      <c r="H16" s="3">
        <v>22.42</v>
      </c>
      <c r="I16" s="2">
        <f>ROUND(G16*(1 + H16/100),2)</f>
        <v>0</v>
      </c>
      <c r="J16" s="2">
        <f>ROUND(F16*I16,2)</f>
        <v>0</v>
      </c>
    </row>
    <row r="17" spans="1:10" ht="41.85" customHeight="1">
      <c r="A17" s="1" t="s">
        <v>54</v>
      </c>
      <c r="B17" s="1" t="s">
        <v>33</v>
      </c>
      <c r="C17" s="1" t="s">
        <v>55</v>
      </c>
      <c r="D17" s="1" t="s">
        <v>56</v>
      </c>
      <c r="E17" s="1" t="s">
        <v>20</v>
      </c>
      <c r="F17" s="2">
        <v>20</v>
      </c>
      <c r="G17" s="3">
        <v>0</v>
      </c>
      <c r="H17" s="3">
        <v>22.42</v>
      </c>
      <c r="I17" s="2">
        <f>ROUND(G17*(1 + H17/100),2)</f>
        <v>0</v>
      </c>
      <c r="J17" s="2">
        <f>ROUND(F17*I17,2)</f>
        <v>0</v>
      </c>
    </row>
    <row r="18" spans="1:10" ht="34.65" customHeight="1">
      <c r="A18" s="1" t="s">
        <v>57</v>
      </c>
      <c r="B18" s="1" t="s">
        <v>33</v>
      </c>
      <c r="C18" s="1" t="s">
        <v>58</v>
      </c>
      <c r="D18" s="1" t="s">
        <v>59</v>
      </c>
      <c r="E18" s="1" t="s">
        <v>43</v>
      </c>
      <c r="F18" s="2">
        <v>700</v>
      </c>
      <c r="G18" s="3">
        <v>0</v>
      </c>
      <c r="H18" s="3">
        <v>22.42</v>
      </c>
      <c r="I18" s="2">
        <f>ROUND(G18*(1 + H18/100),2)</f>
        <v>0</v>
      </c>
      <c r="J18" s="2">
        <f>ROUND(F18*I18,2)</f>
        <v>0</v>
      </c>
    </row>
    <row r="19" spans="1:10" ht="28.8" customHeight="1">
      <c r="A19" s="1" t="s">
        <v>60</v>
      </c>
      <c r="B19" s="1"/>
      <c r="C19" s="1"/>
      <c r="D19" s="1" t="s">
        <v>61</v>
      </c>
    </row>
    <row r="20" spans="1:10">
      <c r="A20" s="1" t="s">
        <v>62</v>
      </c>
      <c r="B20" s="1"/>
      <c r="C20" s="1"/>
      <c r="D20" s="1" t="s">
        <v>63</v>
      </c>
    </row>
    <row r="21" spans="1:10" ht="41.85" customHeight="1">
      <c r="A21" s="1" t="s">
        <v>64</v>
      </c>
      <c r="B21" s="1" t="s">
        <v>33</v>
      </c>
      <c r="C21" s="1" t="s">
        <v>65</v>
      </c>
      <c r="D21" s="1" t="s">
        <v>66</v>
      </c>
      <c r="E21" s="1" t="s">
        <v>20</v>
      </c>
      <c r="F21" s="2">
        <v>1</v>
      </c>
      <c r="G21" s="3">
        <v>0</v>
      </c>
      <c r="H21" s="3">
        <v>22.42</v>
      </c>
      <c r="I21" s="2">
        <f>ROUND(G21*(1 + H21/100),2)</f>
        <v>0</v>
      </c>
      <c r="J21" s="2">
        <f>ROUND(F21*I21,2)</f>
        <v>0</v>
      </c>
    </row>
    <row r="22" spans="1:10" ht="51.3" customHeight="1">
      <c r="A22" s="1" t="s">
        <v>67</v>
      </c>
      <c r="B22" s="1" t="s">
        <v>17</v>
      </c>
      <c r="C22" s="1" t="s">
        <v>68</v>
      </c>
      <c r="D22" s="1" t="s">
        <v>69</v>
      </c>
      <c r="E22" s="1" t="s">
        <v>43</v>
      </c>
      <c r="F22" s="2">
        <v>190</v>
      </c>
      <c r="G22" s="3">
        <v>0</v>
      </c>
      <c r="H22" s="3">
        <v>22.42</v>
      </c>
      <c r="I22" s="2">
        <f>ROUND(G22*(1 + H22/100),2)</f>
        <v>0</v>
      </c>
      <c r="J22" s="2">
        <f>ROUND(F22*I22,2)</f>
        <v>0</v>
      </c>
    </row>
    <row r="23" spans="1:10" ht="57.15" customHeight="1">
      <c r="A23" s="1" t="s">
        <v>70</v>
      </c>
      <c r="B23" s="1" t="s">
        <v>33</v>
      </c>
      <c r="C23" s="1" t="s">
        <v>71</v>
      </c>
      <c r="D23" s="1" t="s">
        <v>72</v>
      </c>
      <c r="E23" s="1" t="s">
        <v>43</v>
      </c>
      <c r="F23" s="2">
        <v>15</v>
      </c>
      <c r="G23" s="3">
        <v>0</v>
      </c>
      <c r="H23" s="3">
        <v>22.42</v>
      </c>
      <c r="I23" s="2">
        <f>ROUND(G23*(1 + H23/100),2)</f>
        <v>0</v>
      </c>
      <c r="J23" s="2">
        <f>ROUND(F23*I23,2)</f>
        <v>0</v>
      </c>
    </row>
    <row r="24" spans="1:10">
      <c r="A24" s="1" t="s">
        <v>73</v>
      </c>
      <c r="B24" s="1"/>
      <c r="C24" s="1"/>
      <c r="D24" s="1" t="s">
        <v>74</v>
      </c>
    </row>
    <row r="25" spans="1:10" ht="58.5" customHeight="1">
      <c r="A25" s="1" t="s">
        <v>75</v>
      </c>
      <c r="B25" s="1" t="s">
        <v>17</v>
      </c>
      <c r="C25" s="1" t="s">
        <v>76</v>
      </c>
      <c r="D25" s="1" t="s">
        <v>77</v>
      </c>
      <c r="E25" s="1" t="s">
        <v>20</v>
      </c>
      <c r="F25" s="2">
        <v>1</v>
      </c>
      <c r="G25" s="3">
        <v>0</v>
      </c>
      <c r="H25" s="3">
        <v>22.42</v>
      </c>
      <c r="I25" s="2">
        <f>ROUND(G25*(1 + H25/100),2)</f>
        <v>0</v>
      </c>
      <c r="J25" s="2">
        <f>ROUND(F25*I25,2)</f>
        <v>0</v>
      </c>
    </row>
    <row r="26" spans="1:10">
      <c r="A26" s="1" t="s">
        <v>78</v>
      </c>
      <c r="B26" s="1"/>
      <c r="C26" s="1"/>
      <c r="D26" s="1" t="s">
        <v>79</v>
      </c>
    </row>
    <row r="27" spans="1:10" ht="74.7" customHeight="1">
      <c r="A27" s="1" t="s">
        <v>80</v>
      </c>
      <c r="B27" s="1" t="s">
        <v>17</v>
      </c>
      <c r="C27" s="1" t="s">
        <v>81</v>
      </c>
      <c r="D27" s="1" t="s">
        <v>82</v>
      </c>
      <c r="E27" s="1" t="s">
        <v>20</v>
      </c>
      <c r="F27" s="2">
        <v>18</v>
      </c>
      <c r="G27" s="3">
        <v>0</v>
      </c>
      <c r="H27" s="3">
        <v>22.42</v>
      </c>
      <c r="I27" s="2">
        <f>ROUND(G27*(1 + H27/100),2)</f>
        <v>0</v>
      </c>
      <c r="J27" s="2">
        <f>ROUND(F27*I27,2)</f>
        <v>0</v>
      </c>
    </row>
    <row r="28" spans="1:10" ht="67.95" customHeight="1">
      <c r="A28" s="1" t="s">
        <v>83</v>
      </c>
      <c r="B28" s="1" t="s">
        <v>17</v>
      </c>
      <c r="C28" s="1" t="s">
        <v>84</v>
      </c>
      <c r="D28" s="1" t="s">
        <v>85</v>
      </c>
      <c r="E28" s="1" t="s">
        <v>43</v>
      </c>
      <c r="F28" s="2">
        <v>160</v>
      </c>
      <c r="G28" s="3">
        <v>0</v>
      </c>
      <c r="H28" s="3">
        <v>22.42</v>
      </c>
      <c r="I28" s="2">
        <f>ROUND(G28*(1 + H28/100),2)</f>
        <v>0</v>
      </c>
      <c r="J28" s="2">
        <f>ROUND(F28*I28,2)</f>
        <v>0</v>
      </c>
    </row>
    <row r="29" spans="1:10" ht="56.7" customHeight="1">
      <c r="A29" s="1" t="s">
        <v>86</v>
      </c>
      <c r="B29" s="1" t="s">
        <v>17</v>
      </c>
      <c r="C29" s="1" t="s">
        <v>87</v>
      </c>
      <c r="D29" s="1" t="s">
        <v>88</v>
      </c>
      <c r="E29" s="1" t="s">
        <v>20</v>
      </c>
      <c r="F29" s="2">
        <v>88</v>
      </c>
      <c r="G29" s="3">
        <v>0</v>
      </c>
      <c r="H29" s="3">
        <v>22.42</v>
      </c>
      <c r="I29" s="2">
        <f>ROUND(G29*(1 + H29/100),2)</f>
        <v>0</v>
      </c>
      <c r="J29" s="2">
        <f>ROUND(F29*I29,2)</f>
        <v>0</v>
      </c>
    </row>
    <row r="30" spans="1:10" ht="70.65" customHeight="1">
      <c r="A30" s="1" t="s">
        <v>89</v>
      </c>
      <c r="B30" s="1" t="s">
        <v>17</v>
      </c>
      <c r="C30" s="1" t="s">
        <v>90</v>
      </c>
      <c r="D30" s="1" t="s">
        <v>91</v>
      </c>
      <c r="E30" s="1" t="s">
        <v>20</v>
      </c>
      <c r="F30" s="2">
        <v>35</v>
      </c>
      <c r="G30" s="3">
        <v>0</v>
      </c>
      <c r="H30" s="3">
        <v>22.42</v>
      </c>
      <c r="I30" s="2">
        <f>ROUND(G30*(1 + H30/100),2)</f>
        <v>0</v>
      </c>
      <c r="J30" s="2">
        <f>ROUND(F30*I30,2)</f>
        <v>0</v>
      </c>
    </row>
    <row r="31" spans="1:10" ht="79.2" customHeight="1">
      <c r="A31" s="1" t="s">
        <v>92</v>
      </c>
      <c r="B31" s="1" t="s">
        <v>17</v>
      </c>
      <c r="C31" s="1" t="s">
        <v>93</v>
      </c>
      <c r="D31" s="1" t="s">
        <v>94</v>
      </c>
      <c r="E31" s="1" t="s">
        <v>20</v>
      </c>
      <c r="F31" s="2">
        <v>45</v>
      </c>
      <c r="G31" s="3">
        <v>0</v>
      </c>
      <c r="H31" s="3">
        <v>22.42</v>
      </c>
      <c r="I31" s="2">
        <f>ROUND(G31*(1 + H31/100),2)</f>
        <v>0</v>
      </c>
      <c r="J31" s="2">
        <f>ROUND(F31*I31,2)</f>
        <v>0</v>
      </c>
    </row>
    <row r="32" spans="1:10" ht="41.4" customHeight="1">
      <c r="A32" s="1" t="s">
        <v>95</v>
      </c>
      <c r="B32" s="1" t="s">
        <v>17</v>
      </c>
      <c r="C32" s="1" t="s">
        <v>96</v>
      </c>
      <c r="D32" s="1" t="s">
        <v>97</v>
      </c>
      <c r="E32" s="1" t="s">
        <v>20</v>
      </c>
      <c r="F32" s="2">
        <v>44</v>
      </c>
      <c r="G32" s="3">
        <v>0</v>
      </c>
      <c r="H32" s="3">
        <v>22.42</v>
      </c>
      <c r="I32" s="2">
        <f>ROUND(G32*(1 + H32/100),2)</f>
        <v>0</v>
      </c>
      <c r="J32" s="2">
        <f>ROUND(F32*I32,2)</f>
        <v>0</v>
      </c>
    </row>
    <row r="33" spans="1:10">
      <c r="A33" s="1" t="s">
        <v>98</v>
      </c>
      <c r="B33" s="1"/>
      <c r="C33" s="1"/>
      <c r="D33" s="1" t="s">
        <v>99</v>
      </c>
    </row>
    <row r="34" spans="1:10" ht="80.1" customHeight="1">
      <c r="A34" s="1" t="s">
        <v>100</v>
      </c>
      <c r="B34" s="1" t="s">
        <v>17</v>
      </c>
      <c r="C34" s="1" t="s">
        <v>101</v>
      </c>
      <c r="D34" s="1" t="s">
        <v>102</v>
      </c>
      <c r="E34" s="1" t="s">
        <v>20</v>
      </c>
      <c r="F34" s="2">
        <v>6</v>
      </c>
      <c r="G34" s="3">
        <v>0</v>
      </c>
      <c r="H34" s="3">
        <v>22.42</v>
      </c>
      <c r="I34" s="2">
        <f>ROUND(G34*(1 + H34/100),2)</f>
        <v>0</v>
      </c>
      <c r="J34" s="2">
        <f>ROUND(F34*I34,2)</f>
        <v>0</v>
      </c>
    </row>
    <row r="35" spans="1:10" ht="61.2" customHeight="1">
      <c r="A35" s="1" t="s">
        <v>103</v>
      </c>
      <c r="B35" s="1" t="s">
        <v>17</v>
      </c>
      <c r="C35" s="1" t="s">
        <v>104</v>
      </c>
      <c r="D35" s="1" t="s">
        <v>105</v>
      </c>
      <c r="E35" s="1" t="s">
        <v>20</v>
      </c>
      <c r="F35" s="2">
        <v>8</v>
      </c>
      <c r="G35" s="3">
        <v>0</v>
      </c>
      <c r="H35" s="3">
        <v>22.42</v>
      </c>
      <c r="I35" s="2">
        <f>ROUND(G35*(1 + H35/100),2)</f>
        <v>0</v>
      </c>
      <c r="J35" s="2">
        <f>ROUND(F35*I35,2)</f>
        <v>0</v>
      </c>
    </row>
    <row r="36" spans="1:10" ht="51.3" customHeight="1">
      <c r="A36" s="1" t="s">
        <v>106</v>
      </c>
      <c r="B36" s="1" t="s">
        <v>17</v>
      </c>
      <c r="C36" s="1" t="s">
        <v>107</v>
      </c>
      <c r="D36" s="1" t="s">
        <v>108</v>
      </c>
      <c r="E36" s="1" t="s">
        <v>20</v>
      </c>
      <c r="F36" s="2">
        <v>9</v>
      </c>
      <c r="G36" s="3">
        <v>0</v>
      </c>
      <c r="H36" s="3">
        <v>22.42</v>
      </c>
      <c r="I36" s="2">
        <f>ROUND(G36*(1 + H36/100),2)</f>
        <v>0</v>
      </c>
      <c r="J36" s="2">
        <f>ROUND(F36*I36,2)</f>
        <v>0</v>
      </c>
    </row>
    <row r="37" spans="1:10" ht="86.4" customHeight="1">
      <c r="A37" s="1" t="s">
        <v>109</v>
      </c>
      <c r="B37" s="1" t="s">
        <v>17</v>
      </c>
      <c r="C37" s="1" t="s">
        <v>110</v>
      </c>
      <c r="D37" s="1" t="s">
        <v>111</v>
      </c>
      <c r="E37" s="1" t="s">
        <v>112</v>
      </c>
      <c r="F37" s="2">
        <v>1</v>
      </c>
      <c r="G37" s="3">
        <v>0</v>
      </c>
      <c r="H37" s="3">
        <v>22.42</v>
      </c>
      <c r="I37" s="2">
        <f>ROUND(G37*(1 + H37/100),2)</f>
        <v>0</v>
      </c>
      <c r="J37" s="2">
        <f>ROUND(F37*I37,2)</f>
        <v>0</v>
      </c>
    </row>
    <row r="38" spans="1:10" ht="30.6" customHeight="1">
      <c r="A38" s="1" t="s">
        <v>113</v>
      </c>
      <c r="B38" s="1"/>
      <c r="C38" s="1"/>
      <c r="D38" s="1" t="s">
        <v>114</v>
      </c>
    </row>
    <row r="39" spans="1:10">
      <c r="A39" s="1" t="s">
        <v>115</v>
      </c>
      <c r="B39" s="1"/>
      <c r="C39" s="1"/>
      <c r="D39" s="1" t="s">
        <v>63</v>
      </c>
    </row>
    <row r="40" spans="1:10" ht="41.85" customHeight="1">
      <c r="A40" s="1" t="s">
        <v>116</v>
      </c>
      <c r="B40" s="1" t="s">
        <v>33</v>
      </c>
      <c r="C40" s="1" t="s">
        <v>65</v>
      </c>
      <c r="D40" s="1" t="s">
        <v>66</v>
      </c>
      <c r="E40" s="1" t="s">
        <v>20</v>
      </c>
      <c r="F40" s="2">
        <v>5</v>
      </c>
      <c r="G40" s="3">
        <v>0</v>
      </c>
      <c r="H40" s="3">
        <v>22.42</v>
      </c>
      <c r="I40" s="2">
        <f>ROUND(G40*(1 + H40/100),2)</f>
        <v>0</v>
      </c>
      <c r="J40" s="2">
        <f>ROUND(F40*I40,2)</f>
        <v>0</v>
      </c>
    </row>
    <row r="41" spans="1:10" ht="57.15" customHeight="1">
      <c r="A41" s="1" t="s">
        <v>117</v>
      </c>
      <c r="B41" s="1" t="s">
        <v>33</v>
      </c>
      <c r="C41" s="1" t="s">
        <v>118</v>
      </c>
      <c r="D41" s="1" t="s">
        <v>119</v>
      </c>
      <c r="E41" s="1" t="s">
        <v>43</v>
      </c>
      <c r="F41" s="2">
        <v>1635</v>
      </c>
      <c r="G41" s="3">
        <v>0</v>
      </c>
      <c r="H41" s="3">
        <v>22.42</v>
      </c>
      <c r="I41" s="2">
        <f>ROUND(G41*(1 + H41/100),2)</f>
        <v>0</v>
      </c>
      <c r="J41" s="2">
        <f>ROUND(F41*I41,2)</f>
        <v>0</v>
      </c>
    </row>
    <row r="42" spans="1:10">
      <c r="A42" s="1" t="s">
        <v>120</v>
      </c>
      <c r="B42" s="1"/>
      <c r="C42" s="1"/>
      <c r="D42" s="1" t="s">
        <v>74</v>
      </c>
    </row>
    <row r="43" spans="1:10" ht="58.5" customHeight="1">
      <c r="A43" s="1" t="s">
        <v>121</v>
      </c>
      <c r="B43" s="1" t="s">
        <v>17</v>
      </c>
      <c r="C43" s="1" t="s">
        <v>76</v>
      </c>
      <c r="D43" s="1" t="s">
        <v>77</v>
      </c>
      <c r="E43" s="1" t="s">
        <v>20</v>
      </c>
      <c r="F43" s="2">
        <v>75</v>
      </c>
      <c r="G43" s="3">
        <v>0</v>
      </c>
      <c r="H43" s="3">
        <v>22.42</v>
      </c>
      <c r="I43" s="2">
        <f>ROUND(G43*(1 + H43/100),2)</f>
        <v>0</v>
      </c>
      <c r="J43" s="2">
        <f>ROUND(F43*I43,2)</f>
        <v>0</v>
      </c>
    </row>
    <row r="44" spans="1:10">
      <c r="A44" s="1" t="s">
        <v>122</v>
      </c>
      <c r="B44" s="1"/>
      <c r="C44" s="1"/>
      <c r="D44" s="1" t="s">
        <v>123</v>
      </c>
    </row>
    <row r="45" spans="1:10" ht="65.7" customHeight="1">
      <c r="A45" s="1" t="s">
        <v>124</v>
      </c>
      <c r="B45" s="1" t="s">
        <v>17</v>
      </c>
      <c r="C45" s="1" t="s">
        <v>125</v>
      </c>
      <c r="D45" s="1" t="s">
        <v>126</v>
      </c>
      <c r="E45" s="1" t="s">
        <v>20</v>
      </c>
      <c r="F45" s="2">
        <v>9</v>
      </c>
      <c r="G45" s="3">
        <v>0</v>
      </c>
      <c r="H45" s="3">
        <v>22.42</v>
      </c>
      <c r="I45" s="2">
        <f>ROUND(G45*(1 + H45/100),2)</f>
        <v>0</v>
      </c>
      <c r="J45" s="2">
        <f>ROUND(F45*I45,2)</f>
        <v>0</v>
      </c>
    </row>
    <row r="46" spans="1:10" ht="65.7" customHeight="1">
      <c r="A46" s="1" t="s">
        <v>127</v>
      </c>
      <c r="B46" s="1" t="s">
        <v>17</v>
      </c>
      <c r="C46" s="1" t="s">
        <v>128</v>
      </c>
      <c r="D46" s="1" t="s">
        <v>129</v>
      </c>
      <c r="E46" s="1" t="s">
        <v>20</v>
      </c>
      <c r="F46" s="2">
        <v>61</v>
      </c>
      <c r="G46" s="3">
        <v>0</v>
      </c>
      <c r="H46" s="3">
        <v>22.42</v>
      </c>
      <c r="I46" s="2">
        <f>ROUND(G46*(1 + H46/100),2)</f>
        <v>0</v>
      </c>
      <c r="J46" s="2">
        <f>ROUND(F46*I46,2)</f>
        <v>0</v>
      </c>
    </row>
    <row r="47" spans="1:10" ht="66.15" customHeight="1">
      <c r="A47" s="1" t="s">
        <v>130</v>
      </c>
      <c r="B47" s="1" t="s">
        <v>17</v>
      </c>
      <c r="C47" s="1" t="s">
        <v>131</v>
      </c>
      <c r="D47" s="1" t="s">
        <v>132</v>
      </c>
      <c r="E47" s="1" t="s">
        <v>20</v>
      </c>
      <c r="F47" s="2">
        <v>8</v>
      </c>
      <c r="G47" s="3">
        <v>0</v>
      </c>
      <c r="H47" s="3">
        <v>22.42</v>
      </c>
      <c r="I47" s="2">
        <f>ROUND(G47*(1 + H47/100),2)</f>
        <v>0</v>
      </c>
      <c r="J47" s="2">
        <f>ROUND(F47*I47,2)</f>
        <v>0</v>
      </c>
    </row>
    <row r="48" spans="1:10" ht="65.7" customHeight="1">
      <c r="A48" s="1" t="s">
        <v>133</v>
      </c>
      <c r="B48" s="1" t="s">
        <v>17</v>
      </c>
      <c r="C48" s="1" t="s">
        <v>134</v>
      </c>
      <c r="D48" s="1" t="s">
        <v>135</v>
      </c>
      <c r="E48" s="1" t="s">
        <v>20</v>
      </c>
      <c r="F48" s="2">
        <v>28</v>
      </c>
      <c r="G48" s="3">
        <v>0</v>
      </c>
      <c r="H48" s="3">
        <v>22.42</v>
      </c>
      <c r="I48" s="2">
        <f>ROUND(G48*(1 + H48/100),2)</f>
        <v>0</v>
      </c>
      <c r="J48" s="2">
        <f>ROUND(F48*I48,2)</f>
        <v>0</v>
      </c>
    </row>
    <row r="49" spans="1:10" ht="72.9" customHeight="1">
      <c r="A49" s="1" t="s">
        <v>136</v>
      </c>
      <c r="B49" s="1" t="s">
        <v>17</v>
      </c>
      <c r="C49" s="1" t="s">
        <v>84</v>
      </c>
      <c r="D49" s="1" t="s">
        <v>137</v>
      </c>
      <c r="E49" s="1" t="s">
        <v>43</v>
      </c>
      <c r="F49" s="2">
        <v>233</v>
      </c>
      <c r="G49" s="3">
        <v>0</v>
      </c>
      <c r="H49" s="3">
        <v>22.42</v>
      </c>
      <c r="I49" s="2">
        <f>ROUND(G49*(1 + H49/100),2)</f>
        <v>0</v>
      </c>
      <c r="J49" s="2">
        <f>ROUND(F49*I49,2)</f>
        <v>0</v>
      </c>
    </row>
    <row r="50" spans="1:10" ht="74.7" customHeight="1">
      <c r="A50" s="1" t="s">
        <v>138</v>
      </c>
      <c r="B50" s="1" t="s">
        <v>17</v>
      </c>
      <c r="C50" s="1" t="s">
        <v>81</v>
      </c>
      <c r="D50" s="1" t="s">
        <v>82</v>
      </c>
      <c r="E50" s="1" t="s">
        <v>20</v>
      </c>
      <c r="F50" s="2">
        <v>148</v>
      </c>
      <c r="G50" s="3">
        <v>0</v>
      </c>
      <c r="H50" s="3">
        <v>22.42</v>
      </c>
      <c r="I50" s="2">
        <f>ROUND(G50*(1 + H50/100),2)</f>
        <v>0</v>
      </c>
      <c r="J50" s="2">
        <f>ROUND(F50*I50,2)</f>
        <v>0</v>
      </c>
    </row>
    <row r="51" spans="1:10" ht="41.4" customHeight="1">
      <c r="A51" s="1" t="s">
        <v>139</v>
      </c>
      <c r="B51" s="1" t="s">
        <v>17</v>
      </c>
      <c r="C51" s="1" t="s">
        <v>96</v>
      </c>
      <c r="D51" s="1" t="s">
        <v>97</v>
      </c>
      <c r="E51" s="1" t="s">
        <v>20</v>
      </c>
      <c r="F51" s="2">
        <v>106</v>
      </c>
      <c r="G51" s="3">
        <v>0</v>
      </c>
      <c r="H51" s="3">
        <v>22.42</v>
      </c>
      <c r="I51" s="2">
        <f>ROUND(G51*(1 + H51/100),2)</f>
        <v>0</v>
      </c>
      <c r="J51" s="2">
        <f>ROUND(F51*I51,2)</f>
        <v>0</v>
      </c>
    </row>
    <row r="52" spans="1:10" ht="45" customHeight="1">
      <c r="A52" s="1" t="s">
        <v>140</v>
      </c>
      <c r="B52" s="1" t="s">
        <v>17</v>
      </c>
      <c r="C52" s="1" t="s">
        <v>141</v>
      </c>
      <c r="D52" s="1" t="s">
        <v>142</v>
      </c>
      <c r="E52" s="1" t="s">
        <v>112</v>
      </c>
      <c r="F52" s="2">
        <v>33</v>
      </c>
      <c r="G52" s="3">
        <v>0</v>
      </c>
      <c r="H52" s="3">
        <v>22.42</v>
      </c>
      <c r="I52" s="2">
        <f>ROUND(G52*(1 + H52/100),2)</f>
        <v>0</v>
      </c>
      <c r="J52" s="2">
        <f>ROUND(F52*I52,2)</f>
        <v>0</v>
      </c>
    </row>
    <row r="53" spans="1:10" ht="70.65" customHeight="1">
      <c r="A53" s="1" t="s">
        <v>143</v>
      </c>
      <c r="B53" s="1" t="s">
        <v>17</v>
      </c>
      <c r="C53" s="1" t="s">
        <v>90</v>
      </c>
      <c r="D53" s="1" t="s">
        <v>91</v>
      </c>
      <c r="E53" s="1" t="s">
        <v>20</v>
      </c>
      <c r="F53" s="2">
        <v>7</v>
      </c>
      <c r="G53" s="3">
        <v>0</v>
      </c>
      <c r="H53" s="3">
        <v>22.42</v>
      </c>
      <c r="I53" s="2">
        <f>ROUND(G53*(1 + H53/100),2)</f>
        <v>0</v>
      </c>
      <c r="J53" s="2">
        <f>ROUND(F53*I53,2)</f>
        <v>0</v>
      </c>
    </row>
    <row r="54" spans="1:10">
      <c r="A54" s="1" t="s">
        <v>144</v>
      </c>
      <c r="B54" s="1"/>
      <c r="C54" s="1"/>
      <c r="D54" s="1" t="s">
        <v>145</v>
      </c>
    </row>
    <row r="55" spans="1:10" ht="54" customHeight="1">
      <c r="A55" s="1" t="s">
        <v>146</v>
      </c>
      <c r="B55" s="1" t="s">
        <v>17</v>
      </c>
      <c r="C55" s="1" t="s">
        <v>147</v>
      </c>
      <c r="D55" s="1" t="s">
        <v>148</v>
      </c>
      <c r="E55" s="1" t="s">
        <v>20</v>
      </c>
      <c r="F55" s="2">
        <v>1</v>
      </c>
      <c r="G55" s="3">
        <v>0</v>
      </c>
      <c r="H55" s="3">
        <v>22.42</v>
      </c>
      <c r="I55" s="2">
        <f>ROUND(G55*(1 + H55/100),2)</f>
        <v>0</v>
      </c>
      <c r="J55" s="2">
        <f>ROUND(F55*I55,2)</f>
        <v>0</v>
      </c>
    </row>
    <row r="56" spans="1:10" ht="52.65" customHeight="1">
      <c r="A56" s="1" t="s">
        <v>149</v>
      </c>
      <c r="B56" s="1" t="s">
        <v>17</v>
      </c>
      <c r="C56" s="1" t="s">
        <v>150</v>
      </c>
      <c r="D56" s="1" t="s">
        <v>151</v>
      </c>
      <c r="E56" s="1" t="s">
        <v>20</v>
      </c>
      <c r="F56" s="2">
        <v>1</v>
      </c>
      <c r="G56" s="3">
        <v>0</v>
      </c>
      <c r="H56" s="3">
        <v>22.42</v>
      </c>
      <c r="I56" s="2">
        <f>ROUND(G56*(1 + H56/100),2)</f>
        <v>0</v>
      </c>
      <c r="J56" s="2">
        <f>ROUND(F56*I56,2)</f>
        <v>0</v>
      </c>
    </row>
    <row r="57" spans="1:10" ht="54" customHeight="1">
      <c r="A57" s="1" t="s">
        <v>152</v>
      </c>
      <c r="B57" s="1" t="s">
        <v>17</v>
      </c>
      <c r="C57" s="1" t="s">
        <v>153</v>
      </c>
      <c r="D57" s="1" t="s">
        <v>154</v>
      </c>
      <c r="E57" s="1" t="s">
        <v>20</v>
      </c>
      <c r="F57" s="2">
        <v>1</v>
      </c>
      <c r="G57" s="3">
        <v>0</v>
      </c>
      <c r="H57" s="3">
        <v>22.42</v>
      </c>
      <c r="I57" s="2">
        <f>ROUND(G57*(1 + H57/100),2)</f>
        <v>0</v>
      </c>
      <c r="J57" s="2">
        <f>ROUND(F57*I57,2)</f>
        <v>0</v>
      </c>
    </row>
    <row r="58" spans="1:10" ht="41.85" customHeight="1">
      <c r="A58" s="1" t="s">
        <v>155</v>
      </c>
      <c r="B58" s="1" t="s">
        <v>33</v>
      </c>
      <c r="C58" s="1" t="s">
        <v>65</v>
      </c>
      <c r="D58" s="1" t="s">
        <v>66</v>
      </c>
      <c r="E58" s="1" t="s">
        <v>20</v>
      </c>
      <c r="F58" s="2">
        <v>1</v>
      </c>
      <c r="G58" s="3">
        <v>0</v>
      </c>
      <c r="H58" s="3">
        <v>22.42</v>
      </c>
      <c r="I58" s="2">
        <f>ROUND(G58*(1 + H58/100),2)</f>
        <v>0</v>
      </c>
      <c r="J58" s="2">
        <f>ROUND(F58*I58,2)</f>
        <v>0</v>
      </c>
    </row>
    <row r="59" spans="1:10" ht="51.3" customHeight="1">
      <c r="A59" s="1" t="s">
        <v>156</v>
      </c>
      <c r="B59" s="1" t="s">
        <v>17</v>
      </c>
      <c r="C59" s="1" t="s">
        <v>157</v>
      </c>
      <c r="D59" s="1" t="s">
        <v>158</v>
      </c>
      <c r="E59" s="1" t="s">
        <v>20</v>
      </c>
      <c r="F59" s="2">
        <v>1</v>
      </c>
      <c r="G59" s="3">
        <v>0</v>
      </c>
      <c r="H59" s="3">
        <v>22.42</v>
      </c>
      <c r="I59" s="2">
        <f>ROUND(G59*(1 + H59/100),2)</f>
        <v>0</v>
      </c>
      <c r="J59" s="2">
        <f>ROUND(F59*I59,2)</f>
        <v>0</v>
      </c>
    </row>
    <row r="60" spans="1:10" ht="49.95" customHeight="1">
      <c r="A60" s="1" t="s">
        <v>159</v>
      </c>
      <c r="B60" s="1" t="s">
        <v>17</v>
      </c>
      <c r="C60" s="1" t="s">
        <v>160</v>
      </c>
      <c r="D60" s="1" t="s">
        <v>161</v>
      </c>
      <c r="E60" s="1" t="s">
        <v>20</v>
      </c>
      <c r="F60" s="2">
        <v>4</v>
      </c>
      <c r="G60" s="3">
        <v>0</v>
      </c>
      <c r="H60" s="3">
        <v>22.42</v>
      </c>
      <c r="I60" s="2">
        <f>ROUND(G60*(1 + H60/100),2)</f>
        <v>0</v>
      </c>
      <c r="J60" s="2">
        <f>ROUND(F60*I60,2)</f>
        <v>0</v>
      </c>
    </row>
    <row r="61" spans="1:10" ht="53.55" customHeight="1">
      <c r="A61" s="1" t="s">
        <v>162</v>
      </c>
      <c r="B61" s="1" t="s">
        <v>17</v>
      </c>
      <c r="C61" s="1" t="s">
        <v>163</v>
      </c>
      <c r="D61" s="1" t="s">
        <v>164</v>
      </c>
      <c r="E61" s="1" t="s">
        <v>112</v>
      </c>
      <c r="F61" s="2">
        <v>4</v>
      </c>
      <c r="G61" s="3">
        <v>0</v>
      </c>
      <c r="H61" s="3">
        <v>22.42</v>
      </c>
      <c r="I61" s="2">
        <f>ROUND(G61*(1 + H61/100),2)</f>
        <v>0</v>
      </c>
      <c r="J61" s="2">
        <f>ROUND(F61*I61,2)</f>
        <v>0</v>
      </c>
    </row>
    <row r="62" spans="1:10" ht="53.55" customHeight="1">
      <c r="A62" s="1" t="s">
        <v>165</v>
      </c>
      <c r="B62" s="1" t="s">
        <v>17</v>
      </c>
      <c r="C62" s="1" t="s">
        <v>166</v>
      </c>
      <c r="D62" s="1" t="s">
        <v>167</v>
      </c>
      <c r="E62" s="1" t="s">
        <v>112</v>
      </c>
      <c r="F62" s="2">
        <v>2</v>
      </c>
      <c r="G62" s="3">
        <v>0</v>
      </c>
      <c r="H62" s="3">
        <v>22.42</v>
      </c>
      <c r="I62" s="2">
        <f>ROUND(G62*(1 + H62/100),2)</f>
        <v>0</v>
      </c>
      <c r="J62" s="2">
        <f>ROUND(F62*I62,2)</f>
        <v>0</v>
      </c>
    </row>
    <row r="63" spans="1:10" ht="57.6" customHeight="1">
      <c r="A63" s="1" t="s">
        <v>168</v>
      </c>
      <c r="B63" s="1" t="s">
        <v>17</v>
      </c>
      <c r="C63" s="1" t="s">
        <v>169</v>
      </c>
      <c r="D63" s="1" t="s">
        <v>170</v>
      </c>
      <c r="E63" s="1" t="s">
        <v>112</v>
      </c>
      <c r="F63" s="2">
        <v>1</v>
      </c>
      <c r="G63" s="3">
        <v>0</v>
      </c>
      <c r="H63" s="3">
        <v>22.42</v>
      </c>
      <c r="I63" s="2">
        <f>ROUND(G63*(1 + H63/100),2)</f>
        <v>0</v>
      </c>
      <c r="J63" s="2">
        <f>ROUND(F63*I63,2)</f>
        <v>0</v>
      </c>
    </row>
    <row r="64" spans="1:10" ht="62.55" customHeight="1">
      <c r="A64" s="1" t="s">
        <v>171</v>
      </c>
      <c r="B64" s="1" t="s">
        <v>17</v>
      </c>
      <c r="C64" s="1" t="s">
        <v>172</v>
      </c>
      <c r="D64" s="1" t="s">
        <v>173</v>
      </c>
      <c r="E64" s="1" t="s">
        <v>112</v>
      </c>
      <c r="F64" s="2">
        <v>1</v>
      </c>
      <c r="G64" s="3">
        <v>0</v>
      </c>
      <c r="H64" s="3">
        <v>22.42</v>
      </c>
      <c r="I64" s="2">
        <f>ROUND(G64*(1 + H64/100),2)</f>
        <v>0</v>
      </c>
      <c r="J64" s="2">
        <f>ROUND(F64*I64,2)</f>
        <v>0</v>
      </c>
    </row>
    <row r="65" spans="1:10" ht="56.7" customHeight="1">
      <c r="A65" s="1" t="s">
        <v>174</v>
      </c>
      <c r="B65" s="1" t="s">
        <v>17</v>
      </c>
      <c r="C65" s="1" t="s">
        <v>175</v>
      </c>
      <c r="D65" s="1" t="s">
        <v>176</v>
      </c>
      <c r="E65" s="1" t="s">
        <v>112</v>
      </c>
      <c r="F65" s="2">
        <v>1</v>
      </c>
      <c r="G65" s="3">
        <v>0</v>
      </c>
      <c r="H65" s="3">
        <v>22.42</v>
      </c>
      <c r="I65" s="2">
        <f>ROUND(G65*(1 + H65/100),2)</f>
        <v>0</v>
      </c>
      <c r="J65" s="2">
        <f>ROUND(F65*I65,2)</f>
        <v>0</v>
      </c>
    </row>
    <row r="66" spans="1:10" ht="59.4" customHeight="1">
      <c r="A66" s="1" t="s">
        <v>177</v>
      </c>
      <c r="B66" s="1" t="s">
        <v>17</v>
      </c>
      <c r="C66" s="1" t="s">
        <v>178</v>
      </c>
      <c r="D66" s="1" t="s">
        <v>179</v>
      </c>
      <c r="E66" s="1" t="s">
        <v>112</v>
      </c>
      <c r="F66" s="2">
        <v>2</v>
      </c>
      <c r="G66" s="3">
        <v>0</v>
      </c>
      <c r="H66" s="3">
        <v>22.42</v>
      </c>
      <c r="I66" s="2">
        <f>ROUND(G66*(1 + H66/100),2)</f>
        <v>0</v>
      </c>
      <c r="J66" s="2">
        <f>ROUND(F66*I66,2)</f>
        <v>0</v>
      </c>
    </row>
    <row r="67" spans="1:10" ht="50.4" customHeight="1">
      <c r="A67" s="1" t="s">
        <v>180</v>
      </c>
      <c r="B67" s="1" t="s">
        <v>17</v>
      </c>
      <c r="C67" s="1" t="s">
        <v>181</v>
      </c>
      <c r="D67" s="1" t="s">
        <v>182</v>
      </c>
      <c r="E67" s="1" t="s">
        <v>112</v>
      </c>
      <c r="F67" s="2">
        <v>2</v>
      </c>
      <c r="G67" s="3">
        <v>0</v>
      </c>
      <c r="H67" s="3">
        <v>22.42</v>
      </c>
      <c r="I67" s="2">
        <f>ROUND(G67*(1 + H67/100),2)</f>
        <v>0</v>
      </c>
      <c r="J67" s="2">
        <f>ROUND(F67*I67,2)</f>
        <v>0</v>
      </c>
    </row>
    <row r="68" spans="1:10" ht="62.1" customHeight="1">
      <c r="A68" s="1" t="s">
        <v>183</v>
      </c>
      <c r="B68" s="1" t="s">
        <v>17</v>
      </c>
      <c r="C68" s="1" t="s">
        <v>184</v>
      </c>
      <c r="D68" s="1" t="s">
        <v>185</v>
      </c>
      <c r="E68" s="1" t="s">
        <v>112</v>
      </c>
      <c r="F68" s="2">
        <v>4</v>
      </c>
      <c r="G68" s="3">
        <v>0</v>
      </c>
      <c r="H68" s="3">
        <v>22.42</v>
      </c>
      <c r="I68" s="2">
        <f>ROUND(G68*(1 + H68/100),2)</f>
        <v>0</v>
      </c>
      <c r="J68" s="2">
        <f>ROUND(F68*I68,2)</f>
        <v>0</v>
      </c>
    </row>
    <row r="69" spans="1:10" ht="50.4" customHeight="1">
      <c r="A69" s="1" t="s">
        <v>186</v>
      </c>
      <c r="B69" s="1" t="s">
        <v>17</v>
      </c>
      <c r="C69" s="1" t="s">
        <v>187</v>
      </c>
      <c r="D69" s="1" t="s">
        <v>188</v>
      </c>
      <c r="E69" s="1" t="s">
        <v>112</v>
      </c>
      <c r="F69" s="2">
        <v>4</v>
      </c>
      <c r="G69" s="3">
        <v>0</v>
      </c>
      <c r="H69" s="3">
        <v>22.42</v>
      </c>
      <c r="I69" s="2">
        <f>ROUND(G69*(1 + H69/100),2)</f>
        <v>0</v>
      </c>
      <c r="J69" s="2">
        <f>ROUND(F69*I69,2)</f>
        <v>0</v>
      </c>
    </row>
    <row r="70" spans="1:10" ht="94.05" customHeight="1">
      <c r="A70" s="1" t="s">
        <v>189</v>
      </c>
      <c r="B70" s="1" t="s">
        <v>17</v>
      </c>
      <c r="C70" s="1" t="s">
        <v>190</v>
      </c>
      <c r="D70" s="1" t="s">
        <v>191</v>
      </c>
      <c r="E70" s="1" t="s">
        <v>20</v>
      </c>
      <c r="F70" s="2">
        <v>2</v>
      </c>
      <c r="G70" s="3">
        <v>0</v>
      </c>
      <c r="H70" s="3">
        <v>22.42</v>
      </c>
      <c r="I70" s="2">
        <f>ROUND(G70*(1 + H70/100),2)</f>
        <v>0</v>
      </c>
      <c r="J70" s="2">
        <f>ROUND(F70*I70,2)</f>
        <v>0</v>
      </c>
    </row>
    <row r="71" spans="1:10" ht="93.6" customHeight="1">
      <c r="A71" s="1" t="s">
        <v>192</v>
      </c>
      <c r="B71" s="1" t="s">
        <v>17</v>
      </c>
      <c r="C71" s="1" t="s">
        <v>193</v>
      </c>
      <c r="D71" s="1" t="s">
        <v>194</v>
      </c>
      <c r="E71" s="1" t="s">
        <v>20</v>
      </c>
      <c r="F71" s="2">
        <v>1</v>
      </c>
      <c r="G71" s="3">
        <v>0</v>
      </c>
      <c r="H71" s="3">
        <v>22.42</v>
      </c>
      <c r="I71" s="2">
        <f>ROUND(G71*(1 + H71/100),2)</f>
        <v>0</v>
      </c>
      <c r="J71" s="2">
        <f>ROUND(F71*I71,2)</f>
        <v>0</v>
      </c>
    </row>
    <row r="72" spans="1:10" ht="45.45" customHeight="1">
      <c r="A72" s="1" t="s">
        <v>195</v>
      </c>
      <c r="B72" s="1" t="s">
        <v>17</v>
      </c>
      <c r="C72" s="1" t="s">
        <v>196</v>
      </c>
      <c r="D72" s="1" t="s">
        <v>197</v>
      </c>
      <c r="E72" s="1" t="s">
        <v>112</v>
      </c>
      <c r="F72" s="2">
        <v>6</v>
      </c>
      <c r="G72" s="3">
        <v>0</v>
      </c>
      <c r="H72" s="3">
        <v>22.42</v>
      </c>
      <c r="I72" s="2">
        <f>ROUND(G72*(1 + H72/100),2)</f>
        <v>0</v>
      </c>
      <c r="J72" s="2">
        <f>ROUND(F72*I72,2)</f>
        <v>0</v>
      </c>
    </row>
    <row r="73" spans="1:10" ht="51.75" customHeight="1">
      <c r="A73" s="1" t="s">
        <v>198</v>
      </c>
      <c r="B73" s="1" t="s">
        <v>17</v>
      </c>
      <c r="C73" s="1" t="s">
        <v>199</v>
      </c>
      <c r="D73" s="1" t="s">
        <v>200</v>
      </c>
      <c r="E73" s="1" t="s">
        <v>112</v>
      </c>
      <c r="F73" s="2">
        <v>6</v>
      </c>
      <c r="G73" s="3">
        <v>0</v>
      </c>
      <c r="H73" s="3">
        <v>22.42</v>
      </c>
      <c r="I73" s="2">
        <f>ROUND(G73*(1 + H73/100),2)</f>
        <v>0</v>
      </c>
      <c r="J73" s="2">
        <f>ROUND(F73*I73,2)</f>
        <v>0</v>
      </c>
    </row>
    <row r="74" spans="1:10" ht="66.15" customHeight="1">
      <c r="A74" s="1" t="s">
        <v>201</v>
      </c>
      <c r="B74" s="1" t="s">
        <v>17</v>
      </c>
      <c r="C74" s="1" t="s">
        <v>202</v>
      </c>
      <c r="D74" s="1" t="s">
        <v>203</v>
      </c>
      <c r="E74" s="1" t="s">
        <v>112</v>
      </c>
      <c r="F74" s="2">
        <v>3</v>
      </c>
      <c r="G74" s="3">
        <v>0</v>
      </c>
      <c r="H74" s="3">
        <v>22.42</v>
      </c>
      <c r="I74" s="2">
        <f>ROUND(G74*(1 + H74/100),2)</f>
        <v>0</v>
      </c>
      <c r="J74" s="2">
        <f>ROUND(F74*I74,2)</f>
        <v>0</v>
      </c>
    </row>
    <row r="75" spans="1:10" ht="45.9" customHeight="1">
      <c r="A75" s="1" t="s">
        <v>204</v>
      </c>
      <c r="B75" s="1" t="s">
        <v>17</v>
      </c>
      <c r="C75" s="1" t="s">
        <v>205</v>
      </c>
      <c r="D75" s="1" t="s">
        <v>206</v>
      </c>
      <c r="E75" s="1" t="s">
        <v>207</v>
      </c>
      <c r="F75" s="2">
        <v>2</v>
      </c>
      <c r="G75" s="3">
        <v>0</v>
      </c>
      <c r="H75" s="3">
        <v>22.42</v>
      </c>
      <c r="I75" s="2">
        <f>ROUND(G75*(1 + H75/100),2)</f>
        <v>0</v>
      </c>
      <c r="J75" s="2">
        <f>ROUND(F75*I75,2)</f>
        <v>0</v>
      </c>
    </row>
    <row r="76" spans="1:10" ht="59.85" customHeight="1">
      <c r="A76" s="1" t="s">
        <v>208</v>
      </c>
      <c r="B76" s="1" t="s">
        <v>17</v>
      </c>
      <c r="C76" s="1" t="s">
        <v>209</v>
      </c>
      <c r="D76" s="1" t="s">
        <v>210</v>
      </c>
      <c r="E76" s="1" t="s">
        <v>112</v>
      </c>
      <c r="F76" s="2">
        <v>1</v>
      </c>
      <c r="G76" s="3">
        <v>0</v>
      </c>
      <c r="H76" s="3">
        <v>22.42</v>
      </c>
      <c r="I76" s="2">
        <f>ROUND(G76*(1 + H76/100),2)</f>
        <v>0</v>
      </c>
      <c r="J76" s="2">
        <f>ROUND(F76*I76,2)</f>
        <v>0</v>
      </c>
    </row>
    <row r="77" spans="1:10" ht="69.75" customHeight="1">
      <c r="A77" s="1" t="s">
        <v>211</v>
      </c>
      <c r="B77" s="1" t="s">
        <v>17</v>
      </c>
      <c r="C77" s="1" t="s">
        <v>212</v>
      </c>
      <c r="D77" s="1" t="s">
        <v>213</v>
      </c>
      <c r="E77" s="1" t="s">
        <v>20</v>
      </c>
      <c r="F77" s="2">
        <v>2</v>
      </c>
      <c r="G77" s="3">
        <v>0</v>
      </c>
      <c r="H77" s="3">
        <v>22.42</v>
      </c>
      <c r="I77" s="2">
        <f>ROUND(G77*(1 + H77/100),2)</f>
        <v>0</v>
      </c>
      <c r="J77" s="2">
        <f>ROUND(F77*I77,2)</f>
        <v>0</v>
      </c>
    </row>
    <row r="78" spans="1:10" ht="53.1" customHeight="1">
      <c r="A78" s="1" t="s">
        <v>214</v>
      </c>
      <c r="B78" s="1" t="s">
        <v>17</v>
      </c>
      <c r="C78" s="1" t="s">
        <v>215</v>
      </c>
      <c r="D78" s="1" t="s">
        <v>216</v>
      </c>
      <c r="E78" s="1" t="s">
        <v>20</v>
      </c>
      <c r="F78" s="2">
        <v>1</v>
      </c>
      <c r="G78" s="3">
        <v>0</v>
      </c>
      <c r="H78" s="3">
        <v>22.42</v>
      </c>
      <c r="I78" s="2">
        <f>ROUND(G78*(1 + H78/100),2)</f>
        <v>0</v>
      </c>
      <c r="J78" s="2">
        <f>ROUND(F78*I78,2)</f>
        <v>0</v>
      </c>
    </row>
    <row r="79" spans="1:10" ht="56.25" customHeight="1">
      <c r="A79" s="1" t="s">
        <v>217</v>
      </c>
      <c r="B79" s="1" t="s">
        <v>17</v>
      </c>
      <c r="C79" s="1" t="s">
        <v>218</v>
      </c>
      <c r="D79" s="1" t="s">
        <v>219</v>
      </c>
      <c r="E79" s="1" t="s">
        <v>112</v>
      </c>
      <c r="F79" s="2">
        <v>1</v>
      </c>
      <c r="G79" s="3">
        <v>0</v>
      </c>
      <c r="H79" s="3">
        <v>22.42</v>
      </c>
      <c r="I79" s="2">
        <f>ROUND(G79*(1 + H79/100),2)</f>
        <v>0</v>
      </c>
      <c r="J79" s="2">
        <f>ROUND(F79*I79,2)</f>
        <v>0</v>
      </c>
    </row>
    <row r="80" spans="1:10" ht="77.85" customHeight="1">
      <c r="A80" s="1" t="s">
        <v>220</v>
      </c>
      <c r="B80" s="1" t="s">
        <v>17</v>
      </c>
      <c r="C80" s="1" t="s">
        <v>221</v>
      </c>
      <c r="D80" s="1" t="s">
        <v>222</v>
      </c>
      <c r="E80" s="1" t="s">
        <v>20</v>
      </c>
      <c r="F80" s="2">
        <v>2</v>
      </c>
      <c r="G80" s="3">
        <v>0</v>
      </c>
      <c r="H80" s="3">
        <v>22.42</v>
      </c>
      <c r="I80" s="2">
        <f>ROUND(G80*(1 + H80/100),2)</f>
        <v>0</v>
      </c>
      <c r="J80" s="2">
        <f>ROUND(F80*I80,2)</f>
        <v>0</v>
      </c>
    </row>
    <row r="81" spans="1:10" ht="133.65" customHeight="1">
      <c r="A81" s="1" t="s">
        <v>223</v>
      </c>
      <c r="B81" s="1" t="s">
        <v>17</v>
      </c>
      <c r="C81" s="1" t="s">
        <v>224</v>
      </c>
      <c r="D81" s="1" t="s">
        <v>225</v>
      </c>
      <c r="E81" s="1" t="s">
        <v>20</v>
      </c>
      <c r="F81" s="2">
        <v>1</v>
      </c>
      <c r="G81" s="3">
        <v>0</v>
      </c>
      <c r="H81" s="3">
        <v>22.42</v>
      </c>
      <c r="I81" s="2">
        <f>ROUND(G81*(1 + H81/100),2)</f>
        <v>0</v>
      </c>
      <c r="J81" s="2">
        <f>ROUND(F81*I81,2)</f>
        <v>0</v>
      </c>
    </row>
    <row r="82" spans="1:10" ht="57.15" customHeight="1">
      <c r="A82" s="1" t="s">
        <v>226</v>
      </c>
      <c r="B82" s="1" t="s">
        <v>33</v>
      </c>
      <c r="C82" s="1" t="s">
        <v>118</v>
      </c>
      <c r="D82" s="1" t="s">
        <v>227</v>
      </c>
      <c r="E82" s="1" t="s">
        <v>43</v>
      </c>
      <c r="F82" s="2">
        <v>20</v>
      </c>
      <c r="G82" s="3">
        <v>0</v>
      </c>
      <c r="H82" s="3">
        <v>22.42</v>
      </c>
      <c r="I82" s="2">
        <f>ROUND(G82*(1 + H82/100),2)</f>
        <v>0</v>
      </c>
      <c r="J82" s="2">
        <f>ROUND(F82*I82,2)</f>
        <v>0</v>
      </c>
    </row>
    <row r="83" spans="1:10" ht="133.2" customHeight="1">
      <c r="A83" s="1" t="s">
        <v>228</v>
      </c>
      <c r="B83" s="1" t="s">
        <v>17</v>
      </c>
      <c r="C83" s="1" t="s">
        <v>229</v>
      </c>
      <c r="D83" s="1" t="s">
        <v>230</v>
      </c>
      <c r="E83" s="1" t="s">
        <v>43</v>
      </c>
      <c r="F83" s="2">
        <v>47</v>
      </c>
      <c r="G83" s="3">
        <v>0</v>
      </c>
      <c r="H83" s="3">
        <v>22.42</v>
      </c>
      <c r="I83" s="2">
        <f>ROUND(G83*(1 + H83/100),2)</f>
        <v>0</v>
      </c>
      <c r="J83" s="2">
        <f>ROUND(F83*I83,2)</f>
        <v>0</v>
      </c>
    </row>
    <row r="84" spans="1:10" ht="67.95" customHeight="1">
      <c r="A84" s="1" t="s">
        <v>231</v>
      </c>
      <c r="B84" s="1" t="s">
        <v>17</v>
      </c>
      <c r="C84" s="1" t="s">
        <v>84</v>
      </c>
      <c r="D84" s="1" t="s">
        <v>85</v>
      </c>
      <c r="E84" s="1" t="s">
        <v>43</v>
      </c>
      <c r="F84" s="2">
        <v>45</v>
      </c>
      <c r="G84" s="3">
        <v>0</v>
      </c>
      <c r="H84" s="3">
        <v>22.42</v>
      </c>
      <c r="I84" s="2">
        <f>ROUND(G84*(1 + H84/100),2)</f>
        <v>0</v>
      </c>
      <c r="J84" s="2">
        <f>ROUND(F84*I84,2)</f>
        <v>0</v>
      </c>
    </row>
    <row r="85" spans="1:10" ht="74.7" customHeight="1">
      <c r="A85" s="1" t="s">
        <v>232</v>
      </c>
      <c r="B85" s="1" t="s">
        <v>17</v>
      </c>
      <c r="C85" s="1" t="s">
        <v>81</v>
      </c>
      <c r="D85" s="1" t="s">
        <v>82</v>
      </c>
      <c r="E85" s="1" t="s">
        <v>20</v>
      </c>
      <c r="F85" s="2">
        <v>4</v>
      </c>
      <c r="G85" s="3">
        <v>0</v>
      </c>
      <c r="H85" s="3">
        <v>22.42</v>
      </c>
      <c r="I85" s="2">
        <f>ROUND(G85*(1 + H85/100),2)</f>
        <v>0</v>
      </c>
      <c r="J85" s="2">
        <f>ROUND(F85*I85,2)</f>
        <v>0</v>
      </c>
    </row>
    <row r="86" spans="1:10" ht="70.65" customHeight="1">
      <c r="A86" s="1" t="s">
        <v>233</v>
      </c>
      <c r="B86" s="1" t="s">
        <v>17</v>
      </c>
      <c r="C86" s="1" t="s">
        <v>90</v>
      </c>
      <c r="D86" s="1" t="s">
        <v>91</v>
      </c>
      <c r="E86" s="1" t="s">
        <v>20</v>
      </c>
      <c r="F86" s="2">
        <v>26</v>
      </c>
      <c r="G86" s="3">
        <v>0</v>
      </c>
      <c r="H86" s="3">
        <v>22.42</v>
      </c>
      <c r="I86" s="2">
        <f>ROUND(G86*(1 + H86/100),2)</f>
        <v>0</v>
      </c>
      <c r="J86" s="2">
        <f>ROUND(F86*I86,2)</f>
        <v>0</v>
      </c>
    </row>
    <row r="87" spans="1:10" ht="65.7" customHeight="1">
      <c r="A87" s="1" t="s">
        <v>234</v>
      </c>
      <c r="B87" s="1" t="s">
        <v>17</v>
      </c>
      <c r="C87" s="1" t="s">
        <v>125</v>
      </c>
      <c r="D87" s="1" t="s">
        <v>126</v>
      </c>
      <c r="E87" s="1" t="s">
        <v>20</v>
      </c>
      <c r="F87" s="2">
        <v>4</v>
      </c>
      <c r="G87" s="3">
        <v>0</v>
      </c>
      <c r="H87" s="3">
        <v>22.42</v>
      </c>
      <c r="I87" s="2">
        <f>ROUND(G87*(1 + H87/100),2)</f>
        <v>0</v>
      </c>
      <c r="J87" s="2">
        <f>ROUND(F87*I87,2)</f>
        <v>0</v>
      </c>
    </row>
    <row r="88" spans="1:10" ht="65.7" customHeight="1">
      <c r="A88" s="1" t="s">
        <v>235</v>
      </c>
      <c r="B88" s="1" t="s">
        <v>17</v>
      </c>
      <c r="C88" s="1" t="s">
        <v>128</v>
      </c>
      <c r="D88" s="1" t="s">
        <v>129</v>
      </c>
      <c r="E88" s="1" t="s">
        <v>20</v>
      </c>
      <c r="F88" s="2">
        <v>2</v>
      </c>
      <c r="G88" s="3">
        <v>0</v>
      </c>
      <c r="H88" s="3">
        <v>22.42</v>
      </c>
      <c r="I88" s="2">
        <f>ROUND(G88*(1 + H88/100),2)</f>
        <v>0</v>
      </c>
      <c r="J88" s="2">
        <f>ROUND(F88*I88,2)</f>
        <v>0</v>
      </c>
    </row>
    <row r="89" spans="1:10" ht="58.95" customHeight="1">
      <c r="A89" s="1" t="s">
        <v>236</v>
      </c>
      <c r="B89" s="1" t="s">
        <v>17</v>
      </c>
      <c r="C89" s="1" t="s">
        <v>237</v>
      </c>
      <c r="D89" s="1" t="s">
        <v>238</v>
      </c>
      <c r="E89" s="1" t="s">
        <v>20</v>
      </c>
      <c r="F89" s="2">
        <v>100</v>
      </c>
      <c r="G89" s="3">
        <v>0</v>
      </c>
      <c r="H89" s="3">
        <v>22.42</v>
      </c>
      <c r="I89" s="2">
        <f>ROUND(G89*(1 + H89/100),2)</f>
        <v>0</v>
      </c>
      <c r="J89" s="2">
        <f>ROUND(F89*I89,2)</f>
        <v>0</v>
      </c>
    </row>
    <row r="90" spans="1:10" ht="18.45" customHeight="1">
      <c r="A90" s="1" t="s">
        <v>239</v>
      </c>
      <c r="B90" s="1"/>
      <c r="C90" s="1"/>
      <c r="D90" s="1" t="s">
        <v>240</v>
      </c>
    </row>
    <row r="91" spans="1:10">
      <c r="A91" s="1" t="s">
        <v>241</v>
      </c>
      <c r="B91" s="1"/>
      <c r="C91" s="1"/>
      <c r="D91" s="1" t="s">
        <v>242</v>
      </c>
    </row>
    <row r="92" spans="1:10" ht="110.7" customHeight="1">
      <c r="A92" s="1" t="s">
        <v>243</v>
      </c>
      <c r="B92" s="1" t="s">
        <v>17</v>
      </c>
      <c r="C92" s="1" t="s">
        <v>244</v>
      </c>
      <c r="D92" s="1" t="s">
        <v>245</v>
      </c>
      <c r="E92" s="1" t="s">
        <v>20</v>
      </c>
      <c r="F92" s="2">
        <v>2</v>
      </c>
      <c r="G92" s="3">
        <v>0</v>
      </c>
      <c r="H92" s="3">
        <v>22.42</v>
      </c>
      <c r="I92" s="2">
        <f>ROUND(G92*(1 + H92/100),2)</f>
        <v>0</v>
      </c>
      <c r="J92" s="2">
        <f>ROUND(F92*I92,2)</f>
        <v>0</v>
      </c>
    </row>
    <row r="93" spans="1:10" ht="40.5" customHeight="1">
      <c r="A93" s="1" t="s">
        <v>246</v>
      </c>
      <c r="B93" s="1" t="s">
        <v>33</v>
      </c>
      <c r="C93" s="1" t="s">
        <v>247</v>
      </c>
      <c r="D93" s="1" t="s">
        <v>248</v>
      </c>
      <c r="E93" s="1" t="s">
        <v>20</v>
      </c>
      <c r="F93" s="2">
        <v>1</v>
      </c>
      <c r="G93" s="3">
        <v>0</v>
      </c>
      <c r="H93" s="3">
        <v>22.42</v>
      </c>
      <c r="I93" s="2">
        <f>ROUND(G93*(1 + H93/100),2)</f>
        <v>0</v>
      </c>
      <c r="J93" s="2">
        <f>ROUND(F93*I93,2)</f>
        <v>0</v>
      </c>
    </row>
    <row r="94" spans="1:10" ht="84.15" customHeight="1">
      <c r="A94" s="1" t="s">
        <v>249</v>
      </c>
      <c r="B94" s="1" t="s">
        <v>17</v>
      </c>
      <c r="C94" s="1" t="s">
        <v>250</v>
      </c>
      <c r="D94" s="1" t="s">
        <v>251</v>
      </c>
      <c r="E94" s="1" t="s">
        <v>20</v>
      </c>
      <c r="F94" s="2">
        <v>2</v>
      </c>
      <c r="G94" s="3">
        <v>0</v>
      </c>
      <c r="H94" s="3">
        <v>22.42</v>
      </c>
      <c r="I94" s="2">
        <f>ROUND(G94*(1 + H94/100),2)</f>
        <v>0</v>
      </c>
      <c r="J94" s="2">
        <f>ROUND(F94*I94,2)</f>
        <v>0</v>
      </c>
    </row>
    <row r="95" spans="1:10" ht="54.9" customHeight="1">
      <c r="A95" s="1" t="s">
        <v>252</v>
      </c>
      <c r="B95" s="1" t="s">
        <v>33</v>
      </c>
      <c r="C95" s="1" t="s">
        <v>253</v>
      </c>
      <c r="D95" s="1" t="s">
        <v>254</v>
      </c>
      <c r="E95" s="1" t="s">
        <v>20</v>
      </c>
      <c r="F95" s="2">
        <v>2</v>
      </c>
      <c r="G95" s="3">
        <v>0</v>
      </c>
      <c r="H95" s="3">
        <v>22.42</v>
      </c>
      <c r="I95" s="2">
        <f>ROUND(G95*(1 + H95/100),2)</f>
        <v>0</v>
      </c>
      <c r="J95" s="2">
        <f>ROUND(F95*I95,2)</f>
        <v>0</v>
      </c>
    </row>
    <row r="96" spans="1:10" ht="77.4" customHeight="1">
      <c r="A96" s="1" t="s">
        <v>255</v>
      </c>
      <c r="B96" s="1" t="s">
        <v>33</v>
      </c>
      <c r="C96" s="1" t="s">
        <v>256</v>
      </c>
      <c r="D96" s="1" t="s">
        <v>257</v>
      </c>
      <c r="E96" s="1" t="s">
        <v>43</v>
      </c>
      <c r="F96" s="2">
        <v>6</v>
      </c>
      <c r="G96" s="3">
        <v>0</v>
      </c>
      <c r="H96" s="3">
        <v>22.42</v>
      </c>
      <c r="I96" s="2">
        <f>ROUND(G96*(1 + H96/100),2)</f>
        <v>0</v>
      </c>
      <c r="J96" s="2">
        <f>ROUND(F96*I96,2)</f>
        <v>0</v>
      </c>
    </row>
    <row r="97" spans="1:10" ht="54.45" customHeight="1">
      <c r="A97" s="1" t="s">
        <v>258</v>
      </c>
      <c r="B97" s="1" t="s">
        <v>17</v>
      </c>
      <c r="C97" s="1" t="s">
        <v>259</v>
      </c>
      <c r="D97" s="1" t="s">
        <v>260</v>
      </c>
      <c r="E97" s="1" t="s">
        <v>20</v>
      </c>
      <c r="F97" s="2">
        <v>3</v>
      </c>
      <c r="G97" s="3">
        <v>0</v>
      </c>
      <c r="H97" s="3">
        <v>22.42</v>
      </c>
      <c r="I97" s="2">
        <f>ROUND(G97*(1 + H97/100),2)</f>
        <v>0</v>
      </c>
      <c r="J97" s="2">
        <f>ROUND(F97*I97,2)</f>
        <v>0</v>
      </c>
    </row>
    <row r="98" spans="1:10" ht="79.65" customHeight="1">
      <c r="A98" s="1" t="s">
        <v>261</v>
      </c>
      <c r="B98" s="1" t="s">
        <v>17</v>
      </c>
      <c r="C98" s="1" t="s">
        <v>262</v>
      </c>
      <c r="D98" s="1" t="s">
        <v>263</v>
      </c>
      <c r="E98" s="1" t="s">
        <v>20</v>
      </c>
      <c r="F98" s="2">
        <v>4</v>
      </c>
      <c r="G98" s="3">
        <v>0</v>
      </c>
      <c r="H98" s="3">
        <v>22.42</v>
      </c>
      <c r="I98" s="2">
        <f>ROUND(G98*(1 + H98/100),2)</f>
        <v>0</v>
      </c>
      <c r="J98" s="2">
        <f>ROUND(F98*I98,2)</f>
        <v>0</v>
      </c>
    </row>
    <row r="99" spans="1:10" ht="72.9" customHeight="1">
      <c r="A99" s="1" t="s">
        <v>264</v>
      </c>
      <c r="B99" s="1" t="s">
        <v>33</v>
      </c>
      <c r="C99" s="1" t="s">
        <v>265</v>
      </c>
      <c r="D99" s="1" t="s">
        <v>266</v>
      </c>
      <c r="E99" s="1" t="s">
        <v>29</v>
      </c>
      <c r="F99" s="2">
        <v>48.26</v>
      </c>
      <c r="G99" s="3">
        <v>0</v>
      </c>
      <c r="H99" s="3">
        <v>22.42</v>
      </c>
      <c r="I99" s="2">
        <f>ROUND(G99*(1 + H99/100),2)</f>
        <v>0</v>
      </c>
      <c r="J99" s="2">
        <f>ROUND(F99*I99,2)</f>
        <v>0</v>
      </c>
    </row>
    <row r="100" spans="1:10" ht="80.55" customHeight="1">
      <c r="A100" s="1" t="s">
        <v>267</v>
      </c>
      <c r="B100" s="1" t="s">
        <v>33</v>
      </c>
      <c r="C100" s="1" t="s">
        <v>268</v>
      </c>
      <c r="D100" s="1" t="s">
        <v>269</v>
      </c>
      <c r="E100" s="1" t="s">
        <v>29</v>
      </c>
      <c r="F100" s="2">
        <v>48.26</v>
      </c>
      <c r="G100" s="3">
        <v>0</v>
      </c>
      <c r="H100" s="3">
        <v>22.42</v>
      </c>
      <c r="I100" s="2">
        <f>ROUND(G100*(1 + H100/100),2)</f>
        <v>0</v>
      </c>
      <c r="J100" s="2">
        <f>ROUND(F100*I100,2)</f>
        <v>0</v>
      </c>
    </row>
    <row r="101" spans="1:10" ht="66.6" customHeight="1">
      <c r="A101" s="1" t="s">
        <v>270</v>
      </c>
      <c r="B101" s="1" t="s">
        <v>17</v>
      </c>
      <c r="C101" s="1" t="s">
        <v>271</v>
      </c>
      <c r="D101" s="1" t="s">
        <v>272</v>
      </c>
      <c r="E101" s="1" t="s">
        <v>43</v>
      </c>
      <c r="F101" s="2">
        <v>6</v>
      </c>
      <c r="G101" s="3">
        <v>0</v>
      </c>
      <c r="H101" s="3">
        <v>22.42</v>
      </c>
      <c r="I101" s="2">
        <f>ROUND(G101*(1 + H101/100),2)</f>
        <v>0</v>
      </c>
      <c r="J101" s="2">
        <f>ROUND(F101*I101,2)</f>
        <v>0</v>
      </c>
    </row>
    <row r="102" spans="1:10" ht="96.3" customHeight="1">
      <c r="A102" s="1" t="s">
        <v>273</v>
      </c>
      <c r="B102" s="1" t="s">
        <v>17</v>
      </c>
      <c r="C102" s="1" t="s">
        <v>274</v>
      </c>
      <c r="D102" s="1" t="s">
        <v>275</v>
      </c>
      <c r="E102" s="1" t="s">
        <v>20</v>
      </c>
      <c r="F102" s="2">
        <v>5</v>
      </c>
      <c r="G102" s="3">
        <v>0</v>
      </c>
      <c r="H102" s="3">
        <v>22.42</v>
      </c>
      <c r="I102" s="2">
        <f>ROUND(G102*(1 + H102/100),2)</f>
        <v>0</v>
      </c>
      <c r="J102" s="2">
        <f>ROUND(F102*I102,2)</f>
        <v>0</v>
      </c>
    </row>
    <row r="103" spans="1:10" ht="50.4" customHeight="1">
      <c r="A103" s="1" t="s">
        <v>276</v>
      </c>
      <c r="B103" s="1" t="s">
        <v>17</v>
      </c>
      <c r="C103" s="1" t="s">
        <v>277</v>
      </c>
      <c r="D103" s="1" t="s">
        <v>278</v>
      </c>
      <c r="E103" s="1" t="s">
        <v>20</v>
      </c>
      <c r="F103" s="2">
        <v>6</v>
      </c>
      <c r="G103" s="3">
        <v>0</v>
      </c>
      <c r="H103" s="3">
        <v>22.42</v>
      </c>
      <c r="I103" s="2">
        <f>ROUND(G103*(1 + H103/100),2)</f>
        <v>0</v>
      </c>
      <c r="J103" s="2">
        <f>ROUND(F103*I103,2)</f>
        <v>0</v>
      </c>
    </row>
    <row r="104" spans="1:10" ht="70.65" customHeight="1">
      <c r="A104" s="1" t="s">
        <v>279</v>
      </c>
      <c r="B104" s="1" t="s">
        <v>17</v>
      </c>
      <c r="C104" s="1" t="s">
        <v>280</v>
      </c>
      <c r="D104" s="1" t="s">
        <v>281</v>
      </c>
      <c r="E104" s="1" t="s">
        <v>20</v>
      </c>
      <c r="F104" s="2">
        <v>4</v>
      </c>
      <c r="G104" s="3">
        <v>0</v>
      </c>
      <c r="H104" s="3">
        <v>22.42</v>
      </c>
      <c r="I104" s="2">
        <f>ROUND(G104*(1 + H104/100),2)</f>
        <v>0</v>
      </c>
      <c r="J104" s="2">
        <f>ROUND(F104*I104,2)</f>
        <v>0</v>
      </c>
    </row>
    <row r="105" spans="1:10" ht="82.35" customHeight="1">
      <c r="A105" s="1" t="s">
        <v>282</v>
      </c>
      <c r="B105" s="1" t="s">
        <v>17</v>
      </c>
      <c r="C105" s="1" t="s">
        <v>283</v>
      </c>
      <c r="D105" s="1" t="s">
        <v>284</v>
      </c>
      <c r="E105" s="1" t="s">
        <v>20</v>
      </c>
      <c r="F105" s="2">
        <v>4</v>
      </c>
      <c r="G105" s="3">
        <v>0</v>
      </c>
      <c r="H105" s="3">
        <v>22.42</v>
      </c>
      <c r="I105" s="2">
        <f>ROUND(G105*(1 + H105/100),2)</f>
        <v>0</v>
      </c>
      <c r="J105" s="2">
        <f>ROUND(F105*I105,2)</f>
        <v>0</v>
      </c>
    </row>
    <row r="106" spans="1:10" ht="20.7" customHeight="1">
      <c r="A106" s="1" t="s">
        <v>285</v>
      </c>
      <c r="B106" s="1"/>
      <c r="C106" s="1"/>
      <c r="D106" s="1" t="s">
        <v>286</v>
      </c>
    </row>
    <row r="107" spans="1:10" ht="28.35" customHeight="1">
      <c r="A107" s="1" t="s">
        <v>287</v>
      </c>
      <c r="B107" s="1" t="s">
        <v>33</v>
      </c>
      <c r="C107" s="1" t="s">
        <v>288</v>
      </c>
      <c r="D107" s="1" t="s">
        <v>289</v>
      </c>
      <c r="E107" s="1" t="s">
        <v>20</v>
      </c>
      <c r="F107" s="2">
        <v>14</v>
      </c>
      <c r="G107" s="3">
        <v>0</v>
      </c>
      <c r="H107" s="3">
        <v>22.42</v>
      </c>
      <c r="I107" s="2">
        <f>ROUND(G107*(1 + H107/100),2)</f>
        <v>0</v>
      </c>
      <c r="J107" s="2">
        <f>ROUND(F107*I107,2)</f>
        <v>0</v>
      </c>
    </row>
    <row r="108" spans="1:10" ht="71.55" customHeight="1">
      <c r="A108" s="1" t="s">
        <v>290</v>
      </c>
      <c r="B108" s="1" t="s">
        <v>17</v>
      </c>
      <c r="C108" s="1" t="s">
        <v>291</v>
      </c>
      <c r="D108" s="1" t="s">
        <v>292</v>
      </c>
      <c r="E108" s="1" t="s">
        <v>20</v>
      </c>
      <c r="F108" s="2">
        <v>31</v>
      </c>
      <c r="G108" s="3">
        <v>0</v>
      </c>
      <c r="H108" s="3">
        <v>22.42</v>
      </c>
      <c r="I108" s="2">
        <f>ROUND(G108*(1 + H108/100),2)</f>
        <v>0</v>
      </c>
      <c r="J108" s="2">
        <f>ROUND(F108*I108,2)</f>
        <v>0</v>
      </c>
    </row>
    <row r="109" spans="1:10" ht="64.8" customHeight="1">
      <c r="A109" s="1" t="s">
        <v>293</v>
      </c>
      <c r="B109" s="1" t="s">
        <v>17</v>
      </c>
      <c r="C109" s="1" t="s">
        <v>294</v>
      </c>
      <c r="D109" s="1" t="s">
        <v>295</v>
      </c>
      <c r="E109" s="1" t="s">
        <v>20</v>
      </c>
      <c r="F109" s="2">
        <v>17</v>
      </c>
      <c r="G109" s="3">
        <v>0</v>
      </c>
      <c r="H109" s="3">
        <v>22.42</v>
      </c>
      <c r="I109" s="2">
        <f>ROUND(G109*(1 + H109/100),2)</f>
        <v>0</v>
      </c>
      <c r="J109" s="2">
        <f>ROUND(F109*I109,2)</f>
        <v>0</v>
      </c>
    </row>
    <row r="110" spans="1:10" ht="66.15" customHeight="1">
      <c r="A110" s="1" t="s">
        <v>296</v>
      </c>
      <c r="B110" s="1" t="s">
        <v>17</v>
      </c>
      <c r="C110" s="1" t="s">
        <v>297</v>
      </c>
      <c r="D110" s="1" t="s">
        <v>298</v>
      </c>
      <c r="E110" s="1" t="s">
        <v>20</v>
      </c>
      <c r="F110" s="2">
        <v>13</v>
      </c>
      <c r="G110" s="3">
        <v>0</v>
      </c>
      <c r="H110" s="3">
        <v>22.42</v>
      </c>
      <c r="I110" s="2">
        <f>ROUND(G110*(1 + H110/100),2)</f>
        <v>0</v>
      </c>
      <c r="J110" s="2">
        <f>ROUND(F110*I110,2)</f>
        <v>0</v>
      </c>
    </row>
    <row r="111" spans="1:10" ht="90.45" customHeight="1">
      <c r="A111" s="1" t="s">
        <v>299</v>
      </c>
      <c r="B111" s="1" t="s">
        <v>17</v>
      </c>
      <c r="C111" s="1" t="s">
        <v>300</v>
      </c>
      <c r="D111" s="1" t="s">
        <v>301</v>
      </c>
      <c r="E111" s="1" t="s">
        <v>20</v>
      </c>
      <c r="F111" s="2">
        <v>2</v>
      </c>
      <c r="G111" s="3">
        <v>0</v>
      </c>
      <c r="H111" s="3">
        <v>22.42</v>
      </c>
      <c r="I111" s="2">
        <f>ROUND(G111*(1 + H111/100),2)</f>
        <v>0</v>
      </c>
      <c r="J111" s="2">
        <f>ROUND(F111*I111,2)</f>
        <v>0</v>
      </c>
    </row>
    <row r="112" spans="1:10" ht="58.5" customHeight="1">
      <c r="A112" s="1" t="s">
        <v>302</v>
      </c>
      <c r="B112" s="1" t="s">
        <v>17</v>
      </c>
      <c r="C112" s="1" t="s">
        <v>303</v>
      </c>
      <c r="D112" s="1" t="s">
        <v>304</v>
      </c>
      <c r="E112" s="1" t="s">
        <v>20</v>
      </c>
      <c r="F112" s="2">
        <v>2</v>
      </c>
      <c r="G112" s="3">
        <v>0</v>
      </c>
      <c r="H112" s="3">
        <v>22.42</v>
      </c>
      <c r="I112" s="2">
        <f>ROUND(G112*(1 + H112/100),2)</f>
        <v>0</v>
      </c>
      <c r="J112" s="2">
        <f>ROUND(F112*I112,2)</f>
        <v>0</v>
      </c>
    </row>
    <row r="113" spans="1:10" ht="50.4" customHeight="1">
      <c r="A113" s="1" t="s">
        <v>305</v>
      </c>
      <c r="B113" s="1" t="s">
        <v>17</v>
      </c>
      <c r="C113" s="1" t="s">
        <v>306</v>
      </c>
      <c r="D113" s="1" t="s">
        <v>307</v>
      </c>
      <c r="E113" s="1" t="s">
        <v>20</v>
      </c>
      <c r="F113" s="2">
        <v>17</v>
      </c>
      <c r="G113" s="3">
        <v>0</v>
      </c>
      <c r="H113" s="3">
        <v>22.42</v>
      </c>
      <c r="I113" s="2">
        <f>ROUND(G113*(1 + H113/100),2)</f>
        <v>0</v>
      </c>
      <c r="J113" s="2">
        <f>ROUND(F113*I113,2)</f>
        <v>0</v>
      </c>
    </row>
    <row r="114" spans="1:10" ht="75.15" customHeight="1">
      <c r="A114" s="1" t="s">
        <v>308</v>
      </c>
      <c r="B114" s="1" t="s">
        <v>17</v>
      </c>
      <c r="C114" s="1" t="s">
        <v>309</v>
      </c>
      <c r="D114" s="1" t="s">
        <v>310</v>
      </c>
      <c r="E114" s="1" t="s">
        <v>20</v>
      </c>
      <c r="F114" s="2">
        <v>1</v>
      </c>
      <c r="G114" s="3">
        <v>0</v>
      </c>
      <c r="H114" s="3">
        <v>22.42</v>
      </c>
      <c r="I114" s="2">
        <f>ROUND(G114*(1 + H114/100),2)</f>
        <v>0</v>
      </c>
      <c r="J114" s="2">
        <f>ROUND(F114*I114,2)</f>
        <v>0</v>
      </c>
    </row>
    <row r="115" spans="1:10" ht="84.15" customHeight="1">
      <c r="A115" s="1" t="s">
        <v>311</v>
      </c>
      <c r="B115" s="1" t="s">
        <v>17</v>
      </c>
      <c r="C115" s="1" t="s">
        <v>312</v>
      </c>
      <c r="D115" s="1" t="s">
        <v>313</v>
      </c>
      <c r="E115" s="1" t="s">
        <v>20</v>
      </c>
      <c r="F115" s="2">
        <v>6</v>
      </c>
      <c r="G115" s="3">
        <v>0</v>
      </c>
      <c r="H115" s="3">
        <v>22.42</v>
      </c>
      <c r="I115" s="2">
        <f>ROUND(G115*(1 + H115/100),2)</f>
        <v>0</v>
      </c>
      <c r="J115" s="2">
        <f>ROUND(F115*I115,2)</f>
        <v>0</v>
      </c>
    </row>
    <row r="116" spans="1:10" ht="73.35" customHeight="1">
      <c r="A116" s="1" t="s">
        <v>314</v>
      </c>
      <c r="B116" s="1" t="s">
        <v>17</v>
      </c>
      <c r="C116" s="1" t="s">
        <v>315</v>
      </c>
      <c r="D116" s="1" t="s">
        <v>316</v>
      </c>
      <c r="E116" s="1" t="s">
        <v>20</v>
      </c>
      <c r="F116" s="2">
        <v>16</v>
      </c>
      <c r="G116" s="3">
        <v>0</v>
      </c>
      <c r="H116" s="3">
        <v>22.42</v>
      </c>
      <c r="I116" s="2">
        <f>ROUND(G116*(1 + H116/100),2)</f>
        <v>0</v>
      </c>
      <c r="J116" s="2">
        <f>ROUND(F116*I116,2)</f>
        <v>0</v>
      </c>
    </row>
    <row r="117" spans="1:10" ht="45" customHeight="1">
      <c r="A117" s="1" t="s">
        <v>317</v>
      </c>
      <c r="B117" s="1" t="s">
        <v>17</v>
      </c>
      <c r="C117" s="1" t="s">
        <v>318</v>
      </c>
      <c r="D117" s="1" t="s">
        <v>319</v>
      </c>
      <c r="E117" s="1" t="s">
        <v>20</v>
      </c>
      <c r="F117" s="2">
        <v>2</v>
      </c>
      <c r="G117" s="3">
        <v>0</v>
      </c>
      <c r="H117" s="3">
        <v>22.42</v>
      </c>
      <c r="I117" s="2">
        <f>ROUND(G117*(1 + H117/100),2)</f>
        <v>0</v>
      </c>
      <c r="J117" s="2">
        <f>ROUND(F117*I117,2)</f>
        <v>0</v>
      </c>
    </row>
    <row r="118" spans="1:10">
      <c r="A118" s="1" t="s">
        <v>320</v>
      </c>
      <c r="B118" s="1"/>
      <c r="C118" s="1"/>
      <c r="D118" s="1" t="s">
        <v>321</v>
      </c>
    </row>
    <row r="119" spans="1:10" ht="45" customHeight="1">
      <c r="A119" s="1" t="s">
        <v>322</v>
      </c>
      <c r="B119" s="1" t="s">
        <v>33</v>
      </c>
      <c r="C119" s="1" t="s">
        <v>323</v>
      </c>
      <c r="D119" s="1" t="s">
        <v>324</v>
      </c>
      <c r="E119" s="1" t="s">
        <v>29</v>
      </c>
      <c r="F119" s="2">
        <v>699.2</v>
      </c>
      <c r="G119" s="3">
        <v>0</v>
      </c>
      <c r="H119" s="3">
        <v>22.42</v>
      </c>
      <c r="I119" s="2">
        <f>ROUND(G119*(1 + H119/100),2)</f>
        <v>0</v>
      </c>
      <c r="J119" s="2">
        <f>ROUND(F119*I119,2)</f>
        <v>0</v>
      </c>
    </row>
    <row r="120" spans="1:10" ht="33.3" customHeight="1">
      <c r="A120" s="1" t="s">
        <v>325</v>
      </c>
      <c r="B120" s="1"/>
      <c r="C120" s="1"/>
      <c r="D120" s="1" t="s">
        <v>326</v>
      </c>
    </row>
    <row r="121" spans="1:10" ht="293.4" customHeight="1">
      <c r="A121" s="1" t="s">
        <v>327</v>
      </c>
      <c r="B121" s="1" t="s">
        <v>17</v>
      </c>
      <c r="C121" s="1" t="s">
        <v>328</v>
      </c>
      <c r="D121" s="1" t="s">
        <v>329</v>
      </c>
      <c r="E121" s="1" t="s">
        <v>207</v>
      </c>
      <c r="F121" s="2">
        <v>47.82</v>
      </c>
      <c r="G121" s="3">
        <v>0</v>
      </c>
      <c r="H121" s="3">
        <v>22.42</v>
      </c>
      <c r="I121" s="2">
        <f>ROUND(G121*(1 + H121/100),2)</f>
        <v>0</v>
      </c>
      <c r="J121" s="2">
        <f>ROUND(F121*I121,2)</f>
        <v>0</v>
      </c>
    </row>
    <row r="122" spans="1:10" ht="144" customHeight="1">
      <c r="A122" s="1" t="s">
        <v>330</v>
      </c>
      <c r="B122" s="1" t="s">
        <v>17</v>
      </c>
      <c r="C122" s="1" t="s">
        <v>331</v>
      </c>
      <c r="D122" s="1" t="s">
        <v>332</v>
      </c>
      <c r="E122" s="1" t="s">
        <v>207</v>
      </c>
      <c r="F122" s="2">
        <v>14.37</v>
      </c>
      <c r="G122" s="3">
        <v>0</v>
      </c>
      <c r="H122" s="3">
        <v>22.42</v>
      </c>
      <c r="I122" s="2">
        <f>ROUND(G122*(1 + H122/100),2)</f>
        <v>0</v>
      </c>
      <c r="J122" s="2">
        <f>ROUND(F122*I122,2)</f>
        <v>0</v>
      </c>
    </row>
    <row r="123" spans="1:10" ht="200.25" customHeight="1">
      <c r="A123" s="1" t="s">
        <v>333</v>
      </c>
      <c r="B123" s="1" t="s">
        <v>17</v>
      </c>
      <c r="C123" s="1" t="s">
        <v>334</v>
      </c>
      <c r="D123" s="1" t="s">
        <v>335</v>
      </c>
      <c r="E123" s="1" t="s">
        <v>207</v>
      </c>
      <c r="F123" s="2">
        <v>12</v>
      </c>
      <c r="G123" s="3">
        <v>0</v>
      </c>
      <c r="H123" s="3">
        <v>22.42</v>
      </c>
      <c r="I123" s="2">
        <f>ROUND(G123*(1 + H123/100),2)</f>
        <v>0</v>
      </c>
      <c r="J123" s="2">
        <f>ROUND(F123*I123,2)</f>
        <v>0</v>
      </c>
    </row>
    <row r="124" spans="1:10" ht="51.3" customHeight="1">
      <c r="A124" s="1" t="s">
        <v>336</v>
      </c>
      <c r="B124" s="1" t="s">
        <v>17</v>
      </c>
      <c r="C124" s="1" t="s">
        <v>337</v>
      </c>
      <c r="D124" s="1" t="s">
        <v>338</v>
      </c>
      <c r="E124" s="1" t="s">
        <v>43</v>
      </c>
      <c r="F124" s="2">
        <v>10</v>
      </c>
      <c r="G124" s="3">
        <v>0</v>
      </c>
      <c r="H124" s="3">
        <v>22.42</v>
      </c>
      <c r="I124" s="2">
        <f>ROUND(G124*(1 + H124/100),2)</f>
        <v>0</v>
      </c>
      <c r="J124" s="2">
        <f>ROUND(F124*I124,2)</f>
        <v>0</v>
      </c>
    </row>
    <row r="125" spans="1:10" ht="110.7" customHeight="1">
      <c r="A125" s="1" t="s">
        <v>339</v>
      </c>
      <c r="B125" s="1" t="s">
        <v>17</v>
      </c>
      <c r="C125" s="1" t="s">
        <v>340</v>
      </c>
      <c r="D125" s="1" t="s">
        <v>341</v>
      </c>
      <c r="E125" s="1" t="s">
        <v>43</v>
      </c>
      <c r="F125" s="2">
        <v>10</v>
      </c>
      <c r="G125" s="3">
        <v>0</v>
      </c>
      <c r="H125" s="3">
        <v>22.42</v>
      </c>
      <c r="I125" s="2">
        <f>ROUND(G125*(1 + H125/100),2)</f>
        <v>0</v>
      </c>
      <c r="J125" s="2">
        <f>ROUND(F125*I125,2)</f>
        <v>0</v>
      </c>
    </row>
    <row r="126" spans="1:10" ht="137.7" customHeight="1">
      <c r="A126" s="1" t="s">
        <v>342</v>
      </c>
      <c r="B126" s="1" t="s">
        <v>17</v>
      </c>
      <c r="C126" s="1" t="s">
        <v>343</v>
      </c>
      <c r="D126" s="1" t="s">
        <v>344</v>
      </c>
      <c r="E126" s="1" t="s">
        <v>43</v>
      </c>
      <c r="F126" s="2">
        <v>0.75</v>
      </c>
      <c r="G126" s="3">
        <v>0</v>
      </c>
      <c r="H126" s="3">
        <v>22.42</v>
      </c>
      <c r="I126" s="2">
        <f>ROUND(G126*(1 + H126/100),2)</f>
        <v>0</v>
      </c>
      <c r="J126" s="2">
        <f>ROUND(F126*I126,2)</f>
        <v>0</v>
      </c>
    </row>
    <row r="127" spans="1:10" ht="182.25" customHeight="1">
      <c r="A127" s="1" t="s">
        <v>345</v>
      </c>
      <c r="B127" s="1" t="s">
        <v>17</v>
      </c>
      <c r="C127" s="1" t="s">
        <v>346</v>
      </c>
      <c r="D127" s="1" t="s">
        <v>347</v>
      </c>
      <c r="E127" s="1" t="s">
        <v>207</v>
      </c>
      <c r="F127" s="2">
        <v>13.9</v>
      </c>
      <c r="G127" s="3">
        <v>0</v>
      </c>
      <c r="H127" s="3">
        <v>22.42</v>
      </c>
      <c r="I127" s="2">
        <f>ROUND(G127*(1 + H127/100),2)</f>
        <v>0</v>
      </c>
      <c r="J127" s="2">
        <f>ROUND(F127*I127,2)</f>
        <v>0</v>
      </c>
    </row>
    <row r="128" spans="1:10" ht="110.25" customHeight="1">
      <c r="A128" s="1" t="s">
        <v>348</v>
      </c>
      <c r="B128" s="1" t="s">
        <v>17</v>
      </c>
      <c r="C128" s="1" t="s">
        <v>349</v>
      </c>
      <c r="D128" s="1" t="s">
        <v>350</v>
      </c>
      <c r="E128" s="1" t="s">
        <v>43</v>
      </c>
      <c r="F128" s="2">
        <v>1.2</v>
      </c>
      <c r="G128" s="3">
        <v>0</v>
      </c>
      <c r="H128" s="3">
        <v>22.42</v>
      </c>
      <c r="I128" s="2">
        <f>ROUND(G128*(1 + H128/100),2)</f>
        <v>0</v>
      </c>
      <c r="J128" s="2">
        <f>ROUND(F128*I128,2)</f>
        <v>0</v>
      </c>
    </row>
    <row r="129" spans="1:10" ht="61.2" customHeight="1">
      <c r="A129" s="1" t="s">
        <v>351</v>
      </c>
      <c r="B129" s="1" t="s">
        <v>17</v>
      </c>
      <c r="C129" s="1" t="s">
        <v>352</v>
      </c>
      <c r="D129" s="1" t="s">
        <v>353</v>
      </c>
      <c r="E129" s="1" t="s">
        <v>43</v>
      </c>
      <c r="F129" s="2">
        <v>10.77</v>
      </c>
      <c r="G129" s="3">
        <v>0</v>
      </c>
      <c r="H129" s="3">
        <v>22.42</v>
      </c>
      <c r="I129" s="2">
        <f>ROUND(G129*(1 + H129/100),2)</f>
        <v>0</v>
      </c>
      <c r="J129" s="2">
        <f>ROUND(F129*I129,2)</f>
        <v>0</v>
      </c>
    </row>
    <row r="130" spans="1:10" ht="213.75" customHeight="1">
      <c r="A130" s="1" t="s">
        <v>354</v>
      </c>
      <c r="B130" s="1" t="s">
        <v>17</v>
      </c>
      <c r="C130" s="1" t="s">
        <v>355</v>
      </c>
      <c r="D130" s="1" t="s">
        <v>356</v>
      </c>
      <c r="E130" s="1" t="s">
        <v>207</v>
      </c>
      <c r="F130" s="2">
        <v>6</v>
      </c>
      <c r="G130" s="3">
        <v>0</v>
      </c>
      <c r="H130" s="3">
        <v>22.42</v>
      </c>
      <c r="I130" s="2">
        <f>ROUND(G130*(1 + H130/100),2)</f>
        <v>0</v>
      </c>
      <c r="J130" s="2">
        <f>ROUND(F130*I130,2)</f>
        <v>0</v>
      </c>
    </row>
    <row r="131" spans="1:10" ht="178.65" customHeight="1">
      <c r="A131" s="1" t="s">
        <v>357</v>
      </c>
      <c r="B131" s="1" t="s">
        <v>17</v>
      </c>
      <c r="C131" s="1" t="s">
        <v>358</v>
      </c>
      <c r="D131" s="1" t="s">
        <v>359</v>
      </c>
      <c r="E131" s="1" t="s">
        <v>20</v>
      </c>
      <c r="F131" s="2">
        <v>1</v>
      </c>
      <c r="G131" s="3">
        <v>0</v>
      </c>
      <c r="H131" s="3">
        <v>22.42</v>
      </c>
      <c r="I131" s="2">
        <f>ROUND(G131*(1 + H131/100),2)</f>
        <v>0</v>
      </c>
      <c r="J131" s="2">
        <f>ROUND(F131*I131,2)</f>
        <v>0</v>
      </c>
    </row>
    <row r="132" spans="1:10" ht="108" customHeight="1">
      <c r="A132" s="1" t="s">
        <v>360</v>
      </c>
      <c r="B132" s="1" t="s">
        <v>33</v>
      </c>
      <c r="C132" s="1" t="s">
        <v>361</v>
      </c>
      <c r="D132" s="1" t="s">
        <v>362</v>
      </c>
      <c r="E132" s="1" t="s">
        <v>20</v>
      </c>
      <c r="F132" s="2">
        <v>1</v>
      </c>
      <c r="G132" s="3">
        <v>0</v>
      </c>
      <c r="H132" s="3">
        <v>22.42</v>
      </c>
      <c r="I132" s="2">
        <f>ROUND(G132*(1 + H132/100),2)</f>
        <v>0</v>
      </c>
      <c r="J132" s="2">
        <f>ROUND(F132*I132,2)</f>
        <v>0</v>
      </c>
    </row>
    <row r="133" spans="1:10" ht="56.7" customHeight="1">
      <c r="A133" s="1" t="s">
        <v>363</v>
      </c>
      <c r="B133" s="1" t="s">
        <v>17</v>
      </c>
      <c r="C133" s="1" t="s">
        <v>364</v>
      </c>
      <c r="D133" s="1" t="s">
        <v>365</v>
      </c>
      <c r="E133" s="1" t="s">
        <v>43</v>
      </c>
      <c r="F133" s="2">
        <v>7</v>
      </c>
      <c r="G133" s="3">
        <v>0</v>
      </c>
      <c r="H133" s="3">
        <v>22.42</v>
      </c>
      <c r="I133" s="2">
        <f>ROUND(G133*(1 + H133/100),2)</f>
        <v>0</v>
      </c>
      <c r="J133" s="2">
        <f>ROUND(F133*I133,2)</f>
        <v>0</v>
      </c>
    </row>
    <row r="134" spans="1:10">
      <c r="A134" s="1" t="s">
        <v>366</v>
      </c>
      <c r="B134" s="1"/>
      <c r="C134" s="1"/>
      <c r="D134" s="1" t="s">
        <v>367</v>
      </c>
    </row>
    <row r="135" spans="1:10" ht="18.45" customHeight="1">
      <c r="A135" s="1" t="s">
        <v>368</v>
      </c>
      <c r="B135" s="1" t="s">
        <v>17</v>
      </c>
      <c r="C135" s="1" t="s">
        <v>369</v>
      </c>
      <c r="D135" s="1" t="s">
        <v>370</v>
      </c>
      <c r="E135" s="1" t="s">
        <v>29</v>
      </c>
      <c r="F135" s="2">
        <v>815.98</v>
      </c>
      <c r="G135" s="3">
        <v>0</v>
      </c>
      <c r="H135" s="3">
        <v>22.42</v>
      </c>
      <c r="I135" s="2">
        <f>ROUND(G135*(1 + H135/100),2)</f>
        <v>0</v>
      </c>
      <c r="J135" s="2">
        <f>ROUND(F135*I135,2)</f>
        <v>0</v>
      </c>
    </row>
    <row r="136" spans="1:10" ht="183.15" customHeight="1">
      <c r="A136" s="1" t="s">
        <v>371</v>
      </c>
      <c r="B136" s="1" t="s">
        <v>17</v>
      </c>
      <c r="C136" s="1" t="s">
        <v>372</v>
      </c>
      <c r="D136" s="1" t="s">
        <v>373</v>
      </c>
      <c r="E136" s="1" t="s">
        <v>20</v>
      </c>
      <c r="F136" s="2">
        <v>1</v>
      </c>
      <c r="G136" s="3">
        <v>0</v>
      </c>
      <c r="H136" s="3">
        <v>22.42</v>
      </c>
      <c r="I136" s="2">
        <f>ROUND(G136*(1 + H136/100),2)</f>
        <v>0</v>
      </c>
      <c r="J136" s="2">
        <f>ROUND(F136*I136,2)</f>
        <v>0</v>
      </c>
    </row>
    <row r="137" spans="1:10">
      <c r="A137" s="1"/>
      <c r="B137" s="1"/>
      <c r="C137" s="1"/>
      <c r="D137" s="1"/>
      <c r="E137" s="1"/>
      <c r="F137" s="1"/>
      <c r="G137" s="1"/>
      <c r="H137" s="1"/>
      <c r="I137" s="1" t="s">
        <v>374</v>
      </c>
      <c r="J137" s="2">
        <f>ROUND(SUM(J5:J136),2)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CIGA Obras</cp:lastModifiedBy>
  <dcterms:created xsi:type="dcterms:W3CDTF">2024-01-29T16:42:35Z</dcterms:created>
  <dcterms:modified xsi:type="dcterms:W3CDTF">2024-01-29T16:42:35Z</dcterms:modified>
</cp:coreProperties>
</file>