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5" i="1" l="1"/>
  <c r="J45" i="1" s="1"/>
  <c r="I44" i="1"/>
  <c r="J44" i="1" s="1"/>
  <c r="I43" i="1"/>
  <c r="J43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7" i="1"/>
  <c r="J7" i="1" s="1"/>
  <c r="I6" i="1"/>
  <c r="J6" i="1" s="1"/>
  <c r="J46" i="1" l="1"/>
</calcChain>
</file>

<file path=xl/sharedStrings.xml><?xml version="1.0" encoding="utf-8"?>
<sst xmlns="http://schemas.openxmlformats.org/spreadsheetml/2006/main" count="199" uniqueCount="139">
  <si>
    <t>Entidade:</t>
  </si>
  <si>
    <t>MUNICÍPIO DE JOINVILLE</t>
  </si>
  <si>
    <t>Obra:</t>
  </si>
  <si>
    <t>Revitalização da Praça Padre Érico, localizada na Rua Fátima. nº 1556, bairro Fátima - Joinville/SC.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</si>
  <si>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</si>
  <si>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</si>
  <si>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</si>
  <si>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</si>
  <si>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</si>
  <si>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</si>
  <si>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</si>
  <si>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</si>
  <si>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</si>
  <si>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</si>
  <si>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</si>
  <si>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</si>
  <si>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</si>
  <si>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</si>
  <si>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90777</t>
  </si>
  <si>
    <t>Engenheiro civil de obra junior com encargos complementares</t>
  </si>
  <si>
    <t>H</t>
  </si>
  <si>
    <t>1.2</t>
  </si>
  <si>
    <t>90776</t>
  </si>
  <si>
    <t>Encarregado geral com encargos complementares</t>
  </si>
  <si>
    <t>2</t>
  </si>
  <si>
    <t>SERVIÇOS PRELIMINARES</t>
  </si>
  <si>
    <t>2.1</t>
  </si>
  <si>
    <t>103689</t>
  </si>
  <si>
    <t>Fornecimento e instalação de placa de obra com chapa galvanizada e estrutura de madeira. af_03/2022_ps</t>
  </si>
  <si>
    <t>M2</t>
  </si>
  <si>
    <t>2.2</t>
  </si>
  <si>
    <t>Composição Própria</t>
  </si>
  <si>
    <t>C.P. 1312307150892</t>
  </si>
  <si>
    <t>Locação de serviços de pavimentação - SINAPI item 806 amunesc jp</t>
  </si>
  <si>
    <t>m²</t>
  </si>
  <si>
    <t>2.3</t>
  </si>
  <si>
    <t>C.P. 1312307150676</t>
  </si>
  <si>
    <t>Entrada provisória de energia</t>
  </si>
  <si>
    <t>UND</t>
  </si>
  <si>
    <t>3</t>
  </si>
  <si>
    <t>DEMOLIÇÕES</t>
  </si>
  <si>
    <t>3.1</t>
  </si>
  <si>
    <t>C.P. 1312307150963</t>
  </si>
  <si>
    <t>Demolição de calçada de concreto, de forma mecanizada, sem reaproveitamentos item 87187 amunesc</t>
  </si>
  <si>
    <t>m³</t>
  </si>
  <si>
    <t>3.2</t>
  </si>
  <si>
    <t>C.P. 1312307150965</t>
  </si>
  <si>
    <t>Demolição de calçada de prdra, sem reaproveitamento item 87188 amunesc</t>
  </si>
  <si>
    <t>3.3</t>
  </si>
  <si>
    <t>C.P. 1312307150967</t>
  </si>
  <si>
    <t>Demolição de tubo de concreto, de forma manual, sem reaproveitamento item 87189 amunesc</t>
  </si>
  <si>
    <t>3.4</t>
  </si>
  <si>
    <t>C.P. 1312307150968</t>
  </si>
  <si>
    <t>Demolição de bancos e lixeiras, de forma manual, sem reaproveitamento item 87190 amunesc</t>
  </si>
  <si>
    <t>3.5</t>
  </si>
  <si>
    <t>C.P. 1312307150893</t>
  </si>
  <si>
    <t>Remoção de meio fio - item 194 amunesc jp</t>
  </si>
  <si>
    <t>M</t>
  </si>
  <si>
    <t>3.6</t>
  </si>
  <si>
    <t>95875</t>
  </si>
  <si>
    <t>Transporte com caminhão basculante de 10 m³, em via urbana pavimentada, DMT até 30 km (unidade: m3xkm). af_07/2020</t>
  </si>
  <si>
    <t>M3XKM</t>
  </si>
  <si>
    <t>3.7</t>
  </si>
  <si>
    <t>C.P. 1312307150972</t>
  </si>
  <si>
    <t>Remoção de poste de concreto com comprimento nominal de 11m, carga nominal de 1000 dan item 29 amunesc</t>
  </si>
  <si>
    <t>und</t>
  </si>
  <si>
    <t>4</t>
  </si>
  <si>
    <t>PASSEIOS</t>
  </si>
  <si>
    <t>4.1</t>
  </si>
  <si>
    <t>C.P. 1312307150973</t>
  </si>
  <si>
    <t>Escavação mecanizada de vala com prof até 1,5m - 21cm (6cm paver +5cm pó de brita + 10cm brita graduada) de espessura item 87191 amunesc</t>
  </si>
  <si>
    <t>4.2</t>
  </si>
  <si>
    <t>4.3</t>
  </si>
  <si>
    <t>97083</t>
  </si>
  <si>
    <t>Compactação mecânica de solo para execução de radier, piso de concreto ou laje sobre solo, com compactador de solos a percussão. af_09/2021</t>
  </si>
  <si>
    <t>4.4</t>
  </si>
  <si>
    <t>100324</t>
  </si>
  <si>
    <t>Lastro com material granular (pedra britada n.1 e pedra britada n.2), aplicado em pisos ou lajes sobre solo, espessura de *10 cm*. af_07/2019</t>
  </si>
  <si>
    <t>M3</t>
  </si>
  <si>
    <t>4.5</t>
  </si>
  <si>
    <t>92396</t>
  </si>
  <si>
    <t>Execução de passeio em piso intertravado, com bloco retangular cor natural de 20 x 10 cm, espessura 6 cm. af_10/2022</t>
  </si>
  <si>
    <t>4.6</t>
  </si>
  <si>
    <t>94277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</si>
  <si>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</si>
  <si>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>4.7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</si>
  <si>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</si>
  <si>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</si>
  <si>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4.8</t>
  </si>
  <si>
    <t>C.P. 1312307150896</t>
  </si>
  <si>
    <t>Revisão e alinhamento de meio fio existente - item 873 amunesc jp</t>
  </si>
  <si>
    <t>m</t>
  </si>
  <si>
    <t>4.9</t>
  </si>
  <si>
    <t>C.P. 1312307150974</t>
  </si>
  <si>
    <t>Piso podotatil, direcional ou alerta, assentado sobre argamassa, considerando contrapiso de concreto com espessura de 8,5cm (placa 25x25cm) item 370 amunesc</t>
  </si>
  <si>
    <t>5</t>
  </si>
  <si>
    <t>PINTURA PISO ACADEMIA</t>
  </si>
  <si>
    <t>5.1</t>
  </si>
  <si>
    <t>99814</t>
  </si>
  <si>
    <t>Limpeza de superfície com jato de alta pressão. af_04/2019</t>
  </si>
  <si>
    <t>5.2</t>
  </si>
  <si>
    <t>C.P. 1312307150975</t>
  </si>
  <si>
    <t>Locação de pintura colorida conforme projeto item 8801 amunesc</t>
  </si>
  <si>
    <t>5.3</t>
  </si>
  <si>
    <t>102494</t>
  </si>
  <si>
    <t>Pintura de piso com tinta epóxi, aplicação manual, 2 demãos, incluso primer epóxi. af_05/2021</t>
  </si>
  <si>
    <t>5.4</t>
  </si>
  <si>
    <t>102506</t>
  </si>
  <si>
    <t>Pintura de demarcação de quadra poliesportiva com tinta epóxi, E = 5 cm, aplicação manual. af_05/2021</t>
  </si>
  <si>
    <t>6</t>
  </si>
  <si>
    <t>DRENAGEM PLUVIAL</t>
  </si>
  <si>
    <t>6.1</t>
  </si>
  <si>
    <t>C.P. 1312307150976</t>
  </si>
  <si>
    <t>Boca de lobo com grelha em concreto - 86x56cm - fornecimento e instalação - item 87186 amunesc</t>
  </si>
  <si>
    <t>6.2</t>
  </si>
  <si>
    <t>95567</t>
  </si>
  <si>
    <t>Tubo de concreto (simples) para redes coletoras de águas pluviais, diâmetro de 300 mm, junta rígida, instalado em local com baixo nível de interferências - fornecimento e assentamento. af_12/2015</t>
  </si>
  <si>
    <t>6.3</t>
  </si>
  <si>
    <t>C.P. 1312308151012</t>
  </si>
  <si>
    <t>Lastro com material granular (pedra britada n 1), aplicaddo em vala de drenagem sobre solo, com espessura de 10cm, incluindo tabua de madeira (sinapi 100324) item 349 amunesc</t>
  </si>
  <si>
    <t>6.4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</si>
  <si>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</si>
  <si>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</si>
  <si>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6.5</t>
  </si>
  <si>
    <t>93368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</si>
  <si>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</si>
  <si>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>6.6</t>
  </si>
  <si>
    <t>7</t>
  </si>
  <si>
    <t>SERVIÇOS COMPLEMENTARES</t>
  </si>
  <si>
    <t>7.1</t>
  </si>
  <si>
    <t>C.P. 1312308151013</t>
  </si>
  <si>
    <t>Bicicletário publico em forma de "U" invertido, fabricado em aço galvanizado, pintura no processo eletrostático e fixação com chumbadores parabolt - fornecimento e instalação item 652 amunesc</t>
  </si>
  <si>
    <t>7.2</t>
  </si>
  <si>
    <t>98504</t>
  </si>
  <si>
    <t>Plantio de grama batatais em placas. af_05/2018</t>
  </si>
  <si>
    <t>7.3</t>
  </si>
  <si>
    <t>C.P. 1312308151014</t>
  </si>
  <si>
    <t>Lixeira, considerando suporte - fornecimento e instalação - conforme projeto arquitetônico - item 230 amunesc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</si>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</sst>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12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20.2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120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ht="45.95" customHeight="1" x14ac:dyDescent="0.25">
      <c r="A9" s="1" t="s">
        <v>26</v>
      </c>
      <c r="B9" s="1" t="s">
        <v>17</v>
      </c>
      <c r="C9" s="1" t="s">
        <v>27</v>
      </c>
      <c r="D9" s="1" t="s">
        <v>28</v>
      </c>
      <c r="E9" s="1" t="s">
        <v>29</v>
      </c>
      <c r="F9" s="2">
        <v>2.5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28.9" customHeight="1" x14ac:dyDescent="0.25">
      <c r="A10" s="1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2">
        <v>539.47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35</v>
      </c>
      <c r="B11" s="1" t="s">
        <v>31</v>
      </c>
      <c r="C11" s="1" t="s">
        <v>36</v>
      </c>
      <c r="D11" s="1" t="s">
        <v>37</v>
      </c>
      <c r="E11" s="1" t="s">
        <v>38</v>
      </c>
      <c r="F11" s="2">
        <v>1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39</v>
      </c>
      <c r="B12" s="1"/>
      <c r="C12" s="1"/>
      <c r="D12" s="1" t="s">
        <v>40</v>
      </c>
    </row>
    <row r="13" spans="1:10" ht="42.75" customHeight="1" x14ac:dyDescent="0.25">
      <c r="A13" s="1" t="s">
        <v>41</v>
      </c>
      <c r="B13" s="1" t="s">
        <v>31</v>
      </c>
      <c r="C13" s="1" t="s">
        <v>42</v>
      </c>
      <c r="D13" s="1" t="s">
        <v>43</v>
      </c>
      <c r="E13" s="1" t="s">
        <v>44</v>
      </c>
      <c r="F13" s="2">
        <v>21.97</v>
      </c>
      <c r="G13" s="3">
        <v>0</v>
      </c>
      <c r="H13" s="3"/>
      <c r="I13" s="2">
        <f t="shared" ref="I13:I19" si="0">ROUND(G13*(1 + H13/100),2)</f>
        <v>0</v>
      </c>
      <c r="J13" s="2">
        <f t="shared" ref="J13:J19" si="1">ROUND(F13*I13,2)</f>
        <v>0</v>
      </c>
    </row>
    <row r="14" spans="1:10" ht="31.5" customHeight="1" x14ac:dyDescent="0.25">
      <c r="A14" s="1" t="s">
        <v>45</v>
      </c>
      <c r="B14" s="1" t="s">
        <v>31</v>
      </c>
      <c r="C14" s="1" t="s">
        <v>46</v>
      </c>
      <c r="D14" s="1" t="s">
        <v>47</v>
      </c>
      <c r="E14" s="1" t="s">
        <v>44</v>
      </c>
      <c r="F14" s="2">
        <v>13.6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39.200000000000003" customHeight="1" x14ac:dyDescent="0.25">
      <c r="A15" s="1" t="s">
        <v>48</v>
      </c>
      <c r="B15" s="1" t="s">
        <v>31</v>
      </c>
      <c r="C15" s="1" t="s">
        <v>49</v>
      </c>
      <c r="D15" s="1" t="s">
        <v>50</v>
      </c>
      <c r="E15" s="1" t="s">
        <v>44</v>
      </c>
      <c r="F15" s="2">
        <v>1.8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9.6" customHeight="1" x14ac:dyDescent="0.25">
      <c r="A16" s="1" t="s">
        <v>51</v>
      </c>
      <c r="B16" s="1" t="s">
        <v>31</v>
      </c>
      <c r="C16" s="1" t="s">
        <v>52</v>
      </c>
      <c r="D16" s="1" t="s">
        <v>53</v>
      </c>
      <c r="E16" s="1" t="s">
        <v>44</v>
      </c>
      <c r="F16" s="2">
        <v>0.99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18.399999999999999" customHeight="1" x14ac:dyDescent="0.25">
      <c r="A17" s="1" t="s">
        <v>54</v>
      </c>
      <c r="B17" s="1" t="s">
        <v>31</v>
      </c>
      <c r="C17" s="1" t="s">
        <v>55</v>
      </c>
      <c r="D17" s="1" t="s">
        <v>56</v>
      </c>
      <c r="E17" s="1" t="s">
        <v>57</v>
      </c>
      <c r="F17" s="2">
        <v>253.64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51.4" customHeight="1" x14ac:dyDescent="0.25">
      <c r="A18" s="1" t="s">
        <v>58</v>
      </c>
      <c r="B18" s="1" t="s">
        <v>17</v>
      </c>
      <c r="C18" s="1" t="s">
        <v>59</v>
      </c>
      <c r="D18" s="1" t="s">
        <v>60</v>
      </c>
      <c r="E18" s="1" t="s">
        <v>61</v>
      </c>
      <c r="F18" s="2">
        <v>234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45.95" customHeight="1" x14ac:dyDescent="0.25">
      <c r="A19" s="1" t="s">
        <v>62</v>
      </c>
      <c r="B19" s="1" t="s">
        <v>31</v>
      </c>
      <c r="C19" s="1" t="s">
        <v>63</v>
      </c>
      <c r="D19" s="1" t="s">
        <v>64</v>
      </c>
      <c r="E19" s="1" t="s">
        <v>65</v>
      </c>
      <c r="F19" s="2">
        <v>5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x14ac:dyDescent="0.25">
      <c r="A20" s="1" t="s">
        <v>66</v>
      </c>
      <c r="B20" s="1"/>
      <c r="C20" s="1"/>
      <c r="D20" s="1" t="s">
        <v>67</v>
      </c>
    </row>
    <row r="21" spans="1:10" ht="61.15" customHeight="1" x14ac:dyDescent="0.25">
      <c r="A21" s="1" t="s">
        <v>68</v>
      </c>
      <c r="B21" s="1" t="s">
        <v>31</v>
      </c>
      <c r="C21" s="1" t="s">
        <v>69</v>
      </c>
      <c r="D21" s="1" t="s">
        <v>70</v>
      </c>
      <c r="E21" s="1" t="s">
        <v>44</v>
      </c>
      <c r="F21" s="2">
        <v>113.29</v>
      </c>
      <c r="G21" s="3">
        <v>0</v>
      </c>
      <c r="H21" s="3"/>
      <c r="I21" s="2">
        <f t="shared" ref="I21:I29" si="2">ROUND(G21*(1 + H21/100),2)</f>
        <v>0</v>
      </c>
      <c r="J21" s="2">
        <f t="shared" ref="J21:J29" si="3">ROUND(F21*I21,2)</f>
        <v>0</v>
      </c>
    </row>
    <row r="22" spans="1:10" ht="51.4" customHeight="1" x14ac:dyDescent="0.25">
      <c r="A22" s="1" t="s">
        <v>71</v>
      </c>
      <c r="B22" s="1" t="s">
        <v>17</v>
      </c>
      <c r="C22" s="1" t="s">
        <v>59</v>
      </c>
      <c r="D22" s="1" t="s">
        <v>60</v>
      </c>
      <c r="E22" s="1" t="s">
        <v>61</v>
      </c>
      <c r="F22" s="2">
        <v>1119.1020000000001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62.65" customHeight="1" x14ac:dyDescent="0.25">
      <c r="A23" s="1" t="s">
        <v>72</v>
      </c>
      <c r="B23" s="1" t="s">
        <v>17</v>
      </c>
      <c r="C23" s="1" t="s">
        <v>73</v>
      </c>
      <c r="D23" s="1" t="s">
        <v>74</v>
      </c>
      <c r="E23" s="1" t="s">
        <v>29</v>
      </c>
      <c r="F23" s="2">
        <v>539.47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63.4" customHeight="1" x14ac:dyDescent="0.25">
      <c r="A24" s="1" t="s">
        <v>75</v>
      </c>
      <c r="B24" s="1" t="s">
        <v>17</v>
      </c>
      <c r="C24" s="1" t="s">
        <v>76</v>
      </c>
      <c r="D24" s="1" t="s">
        <v>77</v>
      </c>
      <c r="E24" s="1" t="s">
        <v>78</v>
      </c>
      <c r="F24" s="2">
        <v>53.94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52.15" customHeight="1" x14ac:dyDescent="0.25">
      <c r="A25" s="1" t="s">
        <v>79</v>
      </c>
      <c r="B25" s="1" t="s">
        <v>17</v>
      </c>
      <c r="C25" s="1" t="s">
        <v>80</v>
      </c>
      <c r="D25" s="1" t="s">
        <v>81</v>
      </c>
      <c r="E25" s="1" t="s">
        <v>29</v>
      </c>
      <c r="F25" s="2">
        <v>539.47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101.25" customHeight="1" x14ac:dyDescent="0.25">
      <c r="A26" s="1" t="s">
        <v>82</v>
      </c>
      <c r="B26" s="1" t="s">
        <v>17</v>
      </c>
      <c r="C26" s="1" t="s">
        <v>83</v>
      </c>
      <c r="D26" s="1" t="s">
        <v>84</v>
      </c>
      <c r="E26" s="1" t="s">
        <v>57</v>
      </c>
      <c r="F26" s="2">
        <v>40.840000000000003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95.85" customHeight="1" x14ac:dyDescent="0.25">
      <c r="A27" s="1" t="s">
        <v>85</v>
      </c>
      <c r="B27" s="1" t="s">
        <v>17</v>
      </c>
      <c r="C27" s="1" t="s">
        <v>86</v>
      </c>
      <c r="D27" s="1" t="s">
        <v>87</v>
      </c>
      <c r="E27" s="1" t="s">
        <v>57</v>
      </c>
      <c r="F27" s="2">
        <v>204.91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29.25" customHeight="1" x14ac:dyDescent="0.25">
      <c r="A28" s="1" t="s">
        <v>88</v>
      </c>
      <c r="B28" s="1" t="s">
        <v>31</v>
      </c>
      <c r="C28" s="1" t="s">
        <v>89</v>
      </c>
      <c r="D28" s="1" t="s">
        <v>90</v>
      </c>
      <c r="E28" s="1" t="s">
        <v>91</v>
      </c>
      <c r="F28" s="2">
        <v>32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70.150000000000006" customHeight="1" x14ac:dyDescent="0.25">
      <c r="A29" s="1" t="s">
        <v>92</v>
      </c>
      <c r="B29" s="1" t="s">
        <v>31</v>
      </c>
      <c r="C29" s="1" t="s">
        <v>93</v>
      </c>
      <c r="D29" s="1" t="s">
        <v>94</v>
      </c>
      <c r="E29" s="1" t="s">
        <v>34</v>
      </c>
      <c r="F29" s="2">
        <v>20.170000000000002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x14ac:dyDescent="0.25">
      <c r="A30" s="1" t="s">
        <v>95</v>
      </c>
      <c r="B30" s="1"/>
      <c r="C30" s="1"/>
      <c r="D30" s="1" t="s">
        <v>96</v>
      </c>
    </row>
    <row r="31" spans="1:10" ht="26.1" customHeight="1" x14ac:dyDescent="0.25">
      <c r="A31" s="1" t="s">
        <v>97</v>
      </c>
      <c r="B31" s="1" t="s">
        <v>17</v>
      </c>
      <c r="C31" s="1" t="s">
        <v>98</v>
      </c>
      <c r="D31" s="1" t="s">
        <v>99</v>
      </c>
      <c r="E31" s="1" t="s">
        <v>29</v>
      </c>
      <c r="F31" s="2">
        <v>163.55000000000001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27.95" customHeight="1" x14ac:dyDescent="0.25">
      <c r="A32" s="1" t="s">
        <v>100</v>
      </c>
      <c r="B32" s="1" t="s">
        <v>31</v>
      </c>
      <c r="C32" s="1" t="s">
        <v>101</v>
      </c>
      <c r="D32" s="1" t="s">
        <v>102</v>
      </c>
      <c r="E32" s="1" t="s">
        <v>91</v>
      </c>
      <c r="F32" s="2">
        <v>86.91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41.85" customHeight="1" x14ac:dyDescent="0.25">
      <c r="A33" s="1" t="s">
        <v>103</v>
      </c>
      <c r="B33" s="1" t="s">
        <v>17</v>
      </c>
      <c r="C33" s="1" t="s">
        <v>104</v>
      </c>
      <c r="D33" s="1" t="s">
        <v>105</v>
      </c>
      <c r="E33" s="1" t="s">
        <v>29</v>
      </c>
      <c r="F33" s="2">
        <v>163.55000000000001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45.4" customHeight="1" x14ac:dyDescent="0.25">
      <c r="A34" s="1" t="s">
        <v>106</v>
      </c>
      <c r="B34" s="1" t="s">
        <v>17</v>
      </c>
      <c r="C34" s="1" t="s">
        <v>107</v>
      </c>
      <c r="D34" s="1" t="s">
        <v>108</v>
      </c>
      <c r="E34" s="1" t="s">
        <v>57</v>
      </c>
      <c r="F34" s="2">
        <v>31.1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109</v>
      </c>
      <c r="B35" s="1"/>
      <c r="C35" s="1"/>
      <c r="D35" s="1" t="s">
        <v>110</v>
      </c>
    </row>
    <row r="36" spans="1:10" ht="42.4" customHeight="1" x14ac:dyDescent="0.25">
      <c r="A36" s="1" t="s">
        <v>111</v>
      </c>
      <c r="B36" s="1" t="s">
        <v>31</v>
      </c>
      <c r="C36" s="1" t="s">
        <v>112</v>
      </c>
      <c r="D36" s="1" t="s">
        <v>113</v>
      </c>
      <c r="E36" s="1" t="s">
        <v>65</v>
      </c>
      <c r="F36" s="2">
        <v>2</v>
      </c>
      <c r="G36" s="3">
        <v>0</v>
      </c>
      <c r="H36" s="3"/>
      <c r="I36" s="2">
        <f t="shared" ref="I36:I41" si="4">ROUND(G36*(1 + H36/100),2)</f>
        <v>0</v>
      </c>
      <c r="J36" s="2">
        <f t="shared" ref="J36:J41" si="5">ROUND(F36*I36,2)</f>
        <v>0</v>
      </c>
    </row>
    <row r="37" spans="1:10" ht="87.75" customHeight="1" x14ac:dyDescent="0.25">
      <c r="A37" s="1" t="s">
        <v>114</v>
      </c>
      <c r="B37" s="1" t="s">
        <v>17</v>
      </c>
      <c r="C37" s="1" t="s">
        <v>115</v>
      </c>
      <c r="D37" s="1" t="s">
        <v>116</v>
      </c>
      <c r="E37" s="1" t="s">
        <v>57</v>
      </c>
      <c r="F37" s="2">
        <v>28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78.400000000000006" customHeight="1" x14ac:dyDescent="0.25">
      <c r="A38" s="1" t="s">
        <v>117</v>
      </c>
      <c r="B38" s="1" t="s">
        <v>31</v>
      </c>
      <c r="C38" s="1" t="s">
        <v>118</v>
      </c>
      <c r="D38" s="1" t="s">
        <v>119</v>
      </c>
      <c r="E38" s="1" t="s">
        <v>44</v>
      </c>
      <c r="F38" s="2">
        <v>3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101.25" customHeight="1" x14ac:dyDescent="0.25">
      <c r="A39" s="1" t="s">
        <v>120</v>
      </c>
      <c r="B39" s="1" t="s">
        <v>17</v>
      </c>
      <c r="C39" s="1" t="s">
        <v>121</v>
      </c>
      <c r="D39" s="1" t="s">
        <v>122</v>
      </c>
      <c r="E39" s="1" t="s">
        <v>78</v>
      </c>
      <c r="F39" s="2">
        <v>28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105.4" customHeight="1" x14ac:dyDescent="0.25">
      <c r="A40" s="1" t="s">
        <v>123</v>
      </c>
      <c r="B40" s="1" t="s">
        <v>17</v>
      </c>
      <c r="C40" s="1" t="s">
        <v>124</v>
      </c>
      <c r="D40" s="1" t="s">
        <v>125</v>
      </c>
      <c r="E40" s="1" t="s">
        <v>78</v>
      </c>
      <c r="F40" s="2">
        <v>26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51.4" customHeight="1" x14ac:dyDescent="0.25">
      <c r="A41" s="1" t="s">
        <v>126</v>
      </c>
      <c r="B41" s="1" t="s">
        <v>17</v>
      </c>
      <c r="C41" s="1" t="s">
        <v>59</v>
      </c>
      <c r="D41" s="1" t="s">
        <v>60</v>
      </c>
      <c r="E41" s="1" t="s">
        <v>61</v>
      </c>
      <c r="F41" s="2">
        <v>20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x14ac:dyDescent="0.25">
      <c r="A42" s="1" t="s">
        <v>127</v>
      </c>
      <c r="B42" s="1"/>
      <c r="C42" s="1"/>
      <c r="D42" s="1" t="s">
        <v>128</v>
      </c>
    </row>
    <row r="43" spans="1:10" ht="85.9" customHeight="1" x14ac:dyDescent="0.25">
      <c r="A43" s="1" t="s">
        <v>129</v>
      </c>
      <c r="B43" s="1" t="s">
        <v>31</v>
      </c>
      <c r="C43" s="1" t="s">
        <v>130</v>
      </c>
      <c r="D43" s="1" t="s">
        <v>131</v>
      </c>
      <c r="E43" s="1" t="s">
        <v>38</v>
      </c>
      <c r="F43" s="2">
        <v>5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21.2" customHeight="1" x14ac:dyDescent="0.25">
      <c r="A44" s="1" t="s">
        <v>132</v>
      </c>
      <c r="B44" s="1" t="s">
        <v>17</v>
      </c>
      <c r="C44" s="1" t="s">
        <v>133</v>
      </c>
      <c r="D44" s="1" t="s">
        <v>134</v>
      </c>
      <c r="E44" s="1" t="s">
        <v>29</v>
      </c>
      <c r="F44" s="2">
        <v>34.03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49.15" customHeight="1" x14ac:dyDescent="0.25">
      <c r="A45" s="1" t="s">
        <v>135</v>
      </c>
      <c r="B45" s="1" t="s">
        <v>31</v>
      </c>
      <c r="C45" s="1" t="s">
        <v>136</v>
      </c>
      <c r="D45" s="1" t="s">
        <v>137</v>
      </c>
      <c r="E45" s="1" t="s">
        <v>38</v>
      </c>
      <c r="F45" s="2">
        <v>2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 t="s">
        <v>138</v>
      </c>
      <c r="J46" s="2">
        <f>ROUND(SUM(J5:J45),2)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2023-09-01T16:37:43Z</dcterms:created>
  <dcterms:modified xsi:type="dcterms:W3CDTF">2023-11-07T15:36:40Z</dcterms:modified>
</cp:coreProperties>
</file>