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9" i="1" l="1"/>
  <c r="J39" i="1" s="1"/>
  <c r="I37" i="1"/>
  <c r="J37" i="1" s="1"/>
  <c r="I36" i="1"/>
  <c r="J36" i="1" s="1"/>
  <c r="I34" i="1"/>
  <c r="J34" i="1" s="1"/>
  <c r="I33" i="1"/>
  <c r="J33" i="1" s="1"/>
  <c r="I32" i="1"/>
  <c r="J32" i="1" s="1"/>
  <c r="I31" i="1"/>
  <c r="J31" i="1" s="1"/>
  <c r="I29" i="1"/>
  <c r="J29" i="1" s="1"/>
  <c r="I28" i="1"/>
  <c r="J28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7" i="1"/>
  <c r="J17" i="1" s="1"/>
  <c r="I16" i="1"/>
  <c r="J16" i="1" s="1"/>
  <c r="I15" i="1"/>
  <c r="J15" i="1" s="1"/>
  <c r="I14" i="1"/>
  <c r="J14" i="1" s="1"/>
  <c r="I13" i="1"/>
  <c r="J13" i="1" s="1"/>
  <c r="I11" i="1"/>
  <c r="J11" i="1" s="1"/>
  <c r="I10" i="1"/>
  <c r="J10" i="1" s="1"/>
  <c r="I9" i="1"/>
  <c r="J9" i="1" s="1"/>
  <c r="I7" i="1"/>
  <c r="J7" i="1" s="1"/>
  <c r="I6" i="1"/>
  <c r="J6" i="1" s="1"/>
  <c r="J40" i="1" l="1"/>
</calcChain>
</file>

<file path=xl/sharedStrings.xml><?xml version="1.0" encoding="utf-8"?>
<sst xmlns="http://schemas.openxmlformats.org/spreadsheetml/2006/main" count="166" uniqueCount="122">
  <si>
    <t>Entidade:</t>
  </si>
  <si>
    <t>MUNICÍPIO DE JOINVILLE</t>
  </si>
  <si>
    <t>Obra:</t>
  </si>
  <si>
    <t>Revitalização da Praça Joana D'Arc, localizada na Rua Joana D'Arc, nº 480, bairro Nova Brasília - Joinville/SC, com a adequação de calçadas, meios fio, quadra de esportes e pintura.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</si>
  <si>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</si>
  <si>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</si>
  <si>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</si>
  <si>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</si>
  <si>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</si>
  <si>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</si>
  <si>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</si>
  <si>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</si>
  <si>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</si>
  <si>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</si>
  <si>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</si>
  <si>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</si>
  <si>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</si>
  <si>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</si>
  <si>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90777</t>
  </si>
  <si>
    <t>Engenheiro civil de obra junior com encargos complementares</t>
  </si>
  <si>
    <t>H</t>
  </si>
  <si>
    <t>1.2</t>
  </si>
  <si>
    <t>90776</t>
  </si>
  <si>
    <t>Encarregado geral com encargos complementares</t>
  </si>
  <si>
    <t>2</t>
  </si>
  <si>
    <t>SERVIÇOS PRELIMINARES</t>
  </si>
  <si>
    <t>2.1</t>
  </si>
  <si>
    <t>Composição Própria</t>
  </si>
  <si>
    <t>C.P. 1312307150669</t>
  </si>
  <si>
    <t>Placa de obra</t>
  </si>
  <si>
    <t>METRO QUADRADO</t>
  </si>
  <si>
    <t>2.2</t>
  </si>
  <si>
    <t>C.P. 1312307150892</t>
  </si>
  <si>
    <t>Locação de serviços de pavimentação - SINAPI item 806 amunesc jp</t>
  </si>
  <si>
    <t>m²</t>
  </si>
  <si>
    <t>2.3</t>
  </si>
  <si>
    <t>C.P. 1312307150676</t>
  </si>
  <si>
    <t>Entrada provisória de energia</t>
  </si>
  <si>
    <t>UND</t>
  </si>
  <si>
    <t>3</t>
  </si>
  <si>
    <t>DEMOLIÇÕES</t>
  </si>
  <si>
    <t>3.1</t>
  </si>
  <si>
    <t>97629</t>
  </si>
  <si>
    <t>Demolição de lajes, de forma mecanizada com martelete, sem reaproveitamento. af_12/2017</t>
  </si>
  <si>
    <t>M3</t>
  </si>
  <si>
    <t>3.2</t>
  </si>
  <si>
    <t>C.P. 1312307150893</t>
  </si>
  <si>
    <t>Remoção de meio fio - item 194 amunesc jp</t>
  </si>
  <si>
    <t>M</t>
  </si>
  <si>
    <t>3.3</t>
  </si>
  <si>
    <t>C.P. 1312307150894</t>
  </si>
  <si>
    <t>Remoção de tela alambrado - item 871 amunesc jp</t>
  </si>
  <si>
    <t>3.4</t>
  </si>
  <si>
    <t>C.P. 1312307150895</t>
  </si>
  <si>
    <t>Remoção de conjunto de trave futsal - item 876 amunesc jp</t>
  </si>
  <si>
    <t>und</t>
  </si>
  <si>
    <t>3.5</t>
  </si>
  <si>
    <t>95875</t>
  </si>
  <si>
    <t>Transporte com caminhão basculante de 10 m³, em via urbana pavimentada, DMT até 30 km (unidade: m3xkm). af_07/2020</t>
  </si>
  <si>
    <t>M3XKM</t>
  </si>
  <si>
    <t>4</t>
  </si>
  <si>
    <t>PASSEIOS</t>
  </si>
  <si>
    <t>4.1</t>
  </si>
  <si>
    <t>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</si>
  <si>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</si>
  <si>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4.2</t>
  </si>
  <si>
    <t>4.3</t>
  </si>
  <si>
    <t>97083</t>
  </si>
  <si>
    <t>Compactação mecânica de solo para execução de radier, piso de concreto ou laje sobre solo, com compactador de solos a percussão. af_09/2021</t>
  </si>
  <si>
    <t>M2</t>
  </si>
  <si>
    <t>4.4</t>
  </si>
  <si>
    <t>100324</t>
  </si>
  <si>
    <t>Lastro com material granular (pedra britada n.1 e pedra britada n.2), aplicado em pisos ou lajes sobre solo, espessura de *10 cm*. af_07/2019</t>
  </si>
  <si>
    <t>4.5</t>
  </si>
  <si>
    <t>92396</t>
  </si>
  <si>
    <t>Execução de passeio em piso intertravado, com bloco retangular cor natural de 20 x 10 cm, espessura 6 cm. af_10/2022</t>
  </si>
  <si>
    <t>4.6</t>
  </si>
  <si>
    <t>94277</t>
  </si>
  <si>
    <t>Assentamento de guia (meio-fio) em trecho reto, confeccionada em concreto pré-fabricado, dimensões 80x08x08x25 cm (comprimento x base inferior x base superior x altura), para urbanização interna de empreendimentos. af_06/2016</t>
  </si>
  <si>
    <t>4.7</t>
  </si>
  <si>
    <t>C.P. 1312307150896</t>
  </si>
  <si>
    <t>Revisão e alinhamento de meio fio existente - item 873 amunesc jp</t>
  </si>
  <si>
    <t>m</t>
  </si>
  <si>
    <t>4.8</t>
  </si>
  <si>
    <t>C.P. 1312307150897</t>
  </si>
  <si>
    <t>Remoção e relocação de bicicletário - item 874 amunesc jp</t>
  </si>
  <si>
    <t>5</t>
  </si>
  <si>
    <t>TELA QUADRA DE ESPORTES</t>
  </si>
  <si>
    <t>5.1</t>
  </si>
  <si>
    <t>C.P. 1312307150898</t>
  </si>
  <si>
    <t>Poste concreto duplo T=8m carga nominal topo 100kg inclusive escavação - fornecimento e instalação - item 870 amunesc jp</t>
  </si>
  <si>
    <t>5.2</t>
  </si>
  <si>
    <t>C.P. 1312309152075</t>
  </si>
  <si>
    <t>Tela de nylon para fechamento da quadra de esportes - fornecimento e instalação - item 873622 amunesc jp</t>
  </si>
  <si>
    <t>6</t>
  </si>
  <si>
    <t>PINTURA QUADRA DE ESPORTES</t>
  </si>
  <si>
    <t>6.1</t>
  </si>
  <si>
    <t>99814</t>
  </si>
  <si>
    <t>Limpeza de superfície com jato de alta pressão. af_04/2019</t>
  </si>
  <si>
    <t>6.2</t>
  </si>
  <si>
    <t>C.P. 1312307150899</t>
  </si>
  <si>
    <t>Locação de pintura olorida conforme projeto item 8801 amunesc jp</t>
  </si>
  <si>
    <t>6.3</t>
  </si>
  <si>
    <t>102494</t>
  </si>
  <si>
    <t>Pintura de piso com tinta epóxi, aplicação manual, 2 demãos, incluso primer epóxi. af_05/2021</t>
  </si>
  <si>
    <t>6.4</t>
  </si>
  <si>
    <t>102506</t>
  </si>
  <si>
    <t>Pintura de demarcação de quadra poliesportiva com tinta epóxi, E = 5 cm, aplicação manual. af_05/2021</t>
  </si>
  <si>
    <t>7</t>
  </si>
  <si>
    <t>SERVIÇOS COMPLEMENTARES</t>
  </si>
  <si>
    <t>7.1</t>
  </si>
  <si>
    <t>C.P. 1312307150900</t>
  </si>
  <si>
    <t>Conjunto trave de futsal - fornecimento e instalação - item 875 amunesc jp</t>
  </si>
  <si>
    <t>7.2</t>
  </si>
  <si>
    <t>C.P. 1312307150914</t>
  </si>
  <si>
    <t>Grelha pré moldada de concreto - fornecimento e instalação - item 877 amunesc jp</t>
  </si>
  <si>
    <t>8</t>
  </si>
  <si>
    <t>SERVIÇOS FINAIS</t>
  </si>
  <si>
    <t>8.1</t>
  </si>
  <si>
    <t>C.P. 1312309152069</t>
  </si>
  <si>
    <t>Limpeza final da obra - ref. SINAPI SINAPI 9537 - item 662 amunesc jp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</si>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</sst>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topLeftCell="A25" zoomScale="70" zoomScaleNormal="70" workbookViewId="0">
      <selection activeCell="H39" sqref="H39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1.75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10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20.2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100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24</v>
      </c>
      <c r="B8" s="1"/>
      <c r="C8" s="1"/>
      <c r="D8" s="1" t="s">
        <v>25</v>
      </c>
    </row>
    <row r="9" spans="1:10" x14ac:dyDescent="0.25">
      <c r="A9" s="1" t="s">
        <v>26</v>
      </c>
      <c r="B9" s="1" t="s">
        <v>27</v>
      </c>
      <c r="C9" s="1" t="s">
        <v>28</v>
      </c>
      <c r="D9" s="1" t="s">
        <v>29</v>
      </c>
      <c r="E9" s="1" t="s">
        <v>30</v>
      </c>
      <c r="F9" s="2">
        <v>2.5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28.9" customHeight="1" x14ac:dyDescent="0.25">
      <c r="A10" s="1" t="s">
        <v>31</v>
      </c>
      <c r="B10" s="1" t="s">
        <v>27</v>
      </c>
      <c r="C10" s="1" t="s">
        <v>32</v>
      </c>
      <c r="D10" s="1" t="s">
        <v>33</v>
      </c>
      <c r="E10" s="1" t="s">
        <v>34</v>
      </c>
      <c r="F10" s="2">
        <v>182.78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25">
      <c r="A11" s="1" t="s">
        <v>35</v>
      </c>
      <c r="B11" s="1" t="s">
        <v>27</v>
      </c>
      <c r="C11" s="1" t="s">
        <v>36</v>
      </c>
      <c r="D11" s="1" t="s">
        <v>37</v>
      </c>
      <c r="E11" s="1" t="s">
        <v>38</v>
      </c>
      <c r="F11" s="2">
        <v>1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 t="s">
        <v>39</v>
      </c>
      <c r="B12" s="1"/>
      <c r="C12" s="1"/>
      <c r="D12" s="1" t="s">
        <v>40</v>
      </c>
    </row>
    <row r="13" spans="1:10" ht="39.200000000000003" customHeight="1" x14ac:dyDescent="0.25">
      <c r="A13" s="1" t="s">
        <v>41</v>
      </c>
      <c r="B13" s="1" t="s">
        <v>17</v>
      </c>
      <c r="C13" s="1" t="s">
        <v>42</v>
      </c>
      <c r="D13" s="1" t="s">
        <v>43</v>
      </c>
      <c r="E13" s="1" t="s">
        <v>44</v>
      </c>
      <c r="F13" s="2">
        <v>0.25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ht="18.399999999999999" customHeight="1" x14ac:dyDescent="0.25">
      <c r="A14" s="1" t="s">
        <v>45</v>
      </c>
      <c r="B14" s="1" t="s">
        <v>27</v>
      </c>
      <c r="C14" s="1" t="s">
        <v>46</v>
      </c>
      <c r="D14" s="1" t="s">
        <v>47</v>
      </c>
      <c r="E14" s="1" t="s">
        <v>48</v>
      </c>
      <c r="F14" s="2">
        <v>3</v>
      </c>
      <c r="G14" s="3">
        <v>0</v>
      </c>
      <c r="H14" s="3"/>
      <c r="I14" s="2">
        <f>ROUND(G14*(1 + H14/100),2)</f>
        <v>0</v>
      </c>
      <c r="J14" s="2">
        <f>ROUND(F14*I14,2)</f>
        <v>0</v>
      </c>
    </row>
    <row r="15" spans="1:10" ht="21.2" customHeight="1" x14ac:dyDescent="0.25">
      <c r="A15" s="1" t="s">
        <v>49</v>
      </c>
      <c r="B15" s="1" t="s">
        <v>27</v>
      </c>
      <c r="C15" s="1" t="s">
        <v>50</v>
      </c>
      <c r="D15" s="1" t="s">
        <v>51</v>
      </c>
      <c r="E15" s="1" t="s">
        <v>34</v>
      </c>
      <c r="F15" s="2">
        <v>586.38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ht="25.7" customHeight="1" x14ac:dyDescent="0.25">
      <c r="A16" s="1" t="s">
        <v>52</v>
      </c>
      <c r="B16" s="1" t="s">
        <v>27</v>
      </c>
      <c r="C16" s="1" t="s">
        <v>53</v>
      </c>
      <c r="D16" s="1" t="s">
        <v>54</v>
      </c>
      <c r="E16" s="1" t="s">
        <v>55</v>
      </c>
      <c r="F16" s="2">
        <v>1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ht="51.4" customHeight="1" x14ac:dyDescent="0.25">
      <c r="A17" s="1" t="s">
        <v>56</v>
      </c>
      <c r="B17" s="1" t="s">
        <v>17</v>
      </c>
      <c r="C17" s="1" t="s">
        <v>57</v>
      </c>
      <c r="D17" s="1" t="s">
        <v>58</v>
      </c>
      <c r="E17" s="1" t="s">
        <v>59</v>
      </c>
      <c r="F17" s="2">
        <v>150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x14ac:dyDescent="0.25">
      <c r="A18" s="1" t="s">
        <v>60</v>
      </c>
      <c r="B18" s="1"/>
      <c r="C18" s="1"/>
      <c r="D18" s="1" t="s">
        <v>61</v>
      </c>
    </row>
    <row r="19" spans="1:10" ht="101.25" customHeight="1" x14ac:dyDescent="0.25">
      <c r="A19" s="1" t="s">
        <v>62</v>
      </c>
      <c r="B19" s="1" t="s">
        <v>17</v>
      </c>
      <c r="C19" s="1" t="s">
        <v>63</v>
      </c>
      <c r="D19" s="1" t="s">
        <v>64</v>
      </c>
      <c r="E19" s="1" t="s">
        <v>44</v>
      </c>
      <c r="F19" s="2">
        <v>38.380000000000003</v>
      </c>
      <c r="G19" s="3">
        <v>0</v>
      </c>
      <c r="H19" s="3"/>
      <c r="I19" s="2">
        <f t="shared" ref="I19:I26" si="0">ROUND(G19*(1 + H19/100),2)</f>
        <v>0</v>
      </c>
      <c r="J19" s="2">
        <f t="shared" ref="J19:J26" si="1">ROUND(F19*I19,2)</f>
        <v>0</v>
      </c>
    </row>
    <row r="20" spans="1:10" ht="51.4" customHeight="1" x14ac:dyDescent="0.25">
      <c r="A20" s="1" t="s">
        <v>65</v>
      </c>
      <c r="B20" s="1" t="s">
        <v>17</v>
      </c>
      <c r="C20" s="1" t="s">
        <v>57</v>
      </c>
      <c r="D20" s="1" t="s">
        <v>58</v>
      </c>
      <c r="E20" s="1" t="s">
        <v>59</v>
      </c>
      <c r="F20" s="2">
        <v>383.84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62.65" customHeight="1" x14ac:dyDescent="0.25">
      <c r="A21" s="1" t="s">
        <v>66</v>
      </c>
      <c r="B21" s="1" t="s">
        <v>17</v>
      </c>
      <c r="C21" s="1" t="s">
        <v>67</v>
      </c>
      <c r="D21" s="1" t="s">
        <v>68</v>
      </c>
      <c r="E21" s="1" t="s">
        <v>69</v>
      </c>
      <c r="F21" s="2">
        <v>182.78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63.4" customHeight="1" x14ac:dyDescent="0.25">
      <c r="A22" s="1" t="s">
        <v>70</v>
      </c>
      <c r="B22" s="1" t="s">
        <v>17</v>
      </c>
      <c r="C22" s="1" t="s">
        <v>71</v>
      </c>
      <c r="D22" s="1" t="s">
        <v>72</v>
      </c>
      <c r="E22" s="1" t="s">
        <v>44</v>
      </c>
      <c r="F22" s="2">
        <v>18.27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52.15" customHeight="1" x14ac:dyDescent="0.25">
      <c r="A23" s="1" t="s">
        <v>73</v>
      </c>
      <c r="B23" s="1" t="s">
        <v>17</v>
      </c>
      <c r="C23" s="1" t="s">
        <v>74</v>
      </c>
      <c r="D23" s="1" t="s">
        <v>75</v>
      </c>
      <c r="E23" s="1" t="s">
        <v>69</v>
      </c>
      <c r="F23" s="2">
        <v>182.78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101.25" customHeight="1" x14ac:dyDescent="0.25">
      <c r="A24" s="1" t="s">
        <v>76</v>
      </c>
      <c r="B24" s="1" t="s">
        <v>17</v>
      </c>
      <c r="C24" s="1" t="s">
        <v>77</v>
      </c>
      <c r="D24" s="1" t="s">
        <v>78</v>
      </c>
      <c r="E24" s="1" t="s">
        <v>48</v>
      </c>
      <c r="F24" s="2">
        <v>29.91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29.25" customHeight="1" x14ac:dyDescent="0.25">
      <c r="A25" s="1" t="s">
        <v>79</v>
      </c>
      <c r="B25" s="1" t="s">
        <v>27</v>
      </c>
      <c r="C25" s="1" t="s">
        <v>80</v>
      </c>
      <c r="D25" s="1" t="s">
        <v>81</v>
      </c>
      <c r="E25" s="1" t="s">
        <v>82</v>
      </c>
      <c r="F25" s="2">
        <v>103.58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25.7" customHeight="1" x14ac:dyDescent="0.25">
      <c r="A26" s="1" t="s">
        <v>83</v>
      </c>
      <c r="B26" s="1" t="s">
        <v>27</v>
      </c>
      <c r="C26" s="1" t="s">
        <v>84</v>
      </c>
      <c r="D26" s="1" t="s">
        <v>85</v>
      </c>
      <c r="E26" s="1" t="s">
        <v>38</v>
      </c>
      <c r="F26" s="2">
        <v>1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x14ac:dyDescent="0.25">
      <c r="A27" s="1" t="s">
        <v>86</v>
      </c>
      <c r="B27" s="1"/>
      <c r="C27" s="1"/>
      <c r="D27" s="1" t="s">
        <v>87</v>
      </c>
    </row>
    <row r="28" spans="1:10" ht="54" customHeight="1" x14ac:dyDescent="0.25">
      <c r="A28" s="1" t="s">
        <v>88</v>
      </c>
      <c r="B28" s="1" t="s">
        <v>27</v>
      </c>
      <c r="C28" s="1" t="s">
        <v>89</v>
      </c>
      <c r="D28" s="1" t="s">
        <v>90</v>
      </c>
      <c r="E28" s="1" t="s">
        <v>38</v>
      </c>
      <c r="F28" s="2">
        <v>4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46.9" customHeight="1" x14ac:dyDescent="0.25">
      <c r="A29" s="1" t="s">
        <v>91</v>
      </c>
      <c r="B29" s="1" t="s">
        <v>27</v>
      </c>
      <c r="C29" s="1" t="s">
        <v>92</v>
      </c>
      <c r="D29" s="1" t="s">
        <v>93</v>
      </c>
      <c r="E29" s="1" t="s">
        <v>34</v>
      </c>
      <c r="F29" s="2">
        <v>581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x14ac:dyDescent="0.25">
      <c r="A30" s="1" t="s">
        <v>94</v>
      </c>
      <c r="B30" s="1"/>
      <c r="C30" s="1"/>
      <c r="D30" s="1" t="s">
        <v>95</v>
      </c>
    </row>
    <row r="31" spans="1:10" ht="26.1" customHeight="1" x14ac:dyDescent="0.25">
      <c r="A31" s="1" t="s">
        <v>96</v>
      </c>
      <c r="B31" s="1" t="s">
        <v>17</v>
      </c>
      <c r="C31" s="1" t="s">
        <v>97</v>
      </c>
      <c r="D31" s="1" t="s">
        <v>98</v>
      </c>
      <c r="E31" s="1" t="s">
        <v>69</v>
      </c>
      <c r="F31" s="2">
        <v>602.5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28.9" customHeight="1" x14ac:dyDescent="0.25">
      <c r="A32" s="1" t="s">
        <v>99</v>
      </c>
      <c r="B32" s="1" t="s">
        <v>27</v>
      </c>
      <c r="C32" s="1" t="s">
        <v>100</v>
      </c>
      <c r="D32" s="1" t="s">
        <v>101</v>
      </c>
      <c r="E32" s="1" t="s">
        <v>82</v>
      </c>
      <c r="F32" s="2">
        <v>298.37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41.85" customHeight="1" x14ac:dyDescent="0.25">
      <c r="A33" s="1" t="s">
        <v>102</v>
      </c>
      <c r="B33" s="1" t="s">
        <v>17</v>
      </c>
      <c r="C33" s="1" t="s">
        <v>103</v>
      </c>
      <c r="D33" s="1" t="s">
        <v>104</v>
      </c>
      <c r="E33" s="1" t="s">
        <v>69</v>
      </c>
      <c r="F33" s="2">
        <v>602.5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45.4" customHeight="1" x14ac:dyDescent="0.25">
      <c r="A34" s="1" t="s">
        <v>105</v>
      </c>
      <c r="B34" s="1" t="s">
        <v>17</v>
      </c>
      <c r="C34" s="1" t="s">
        <v>106</v>
      </c>
      <c r="D34" s="1" t="s">
        <v>107</v>
      </c>
      <c r="E34" s="1" t="s">
        <v>48</v>
      </c>
      <c r="F34" s="2">
        <v>169.4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 t="s">
        <v>108</v>
      </c>
      <c r="B35" s="1"/>
      <c r="C35" s="1"/>
      <c r="D35" s="1" t="s">
        <v>109</v>
      </c>
    </row>
    <row r="36" spans="1:10" ht="33.4" customHeight="1" x14ac:dyDescent="0.25">
      <c r="A36" s="1" t="s">
        <v>110</v>
      </c>
      <c r="B36" s="1" t="s">
        <v>27</v>
      </c>
      <c r="C36" s="1" t="s">
        <v>111</v>
      </c>
      <c r="D36" s="1" t="s">
        <v>112</v>
      </c>
      <c r="E36" s="1" t="s">
        <v>38</v>
      </c>
      <c r="F36" s="2">
        <v>1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36" customHeight="1" x14ac:dyDescent="0.25">
      <c r="A37" s="1" t="s">
        <v>113</v>
      </c>
      <c r="B37" s="1" t="s">
        <v>27</v>
      </c>
      <c r="C37" s="1" t="s">
        <v>114</v>
      </c>
      <c r="D37" s="1" t="s">
        <v>115</v>
      </c>
      <c r="E37" s="1" t="s">
        <v>38</v>
      </c>
      <c r="F37" s="2">
        <v>1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x14ac:dyDescent="0.25">
      <c r="A38" s="1" t="s">
        <v>116</v>
      </c>
      <c r="B38" s="1"/>
      <c r="C38" s="1"/>
      <c r="D38" s="1" t="s">
        <v>117</v>
      </c>
    </row>
    <row r="39" spans="1:10" ht="31.15" customHeight="1" x14ac:dyDescent="0.25">
      <c r="A39" s="1" t="s">
        <v>118</v>
      </c>
      <c r="B39" s="1" t="s">
        <v>27</v>
      </c>
      <c r="C39" s="1" t="s">
        <v>119</v>
      </c>
      <c r="D39" s="1" t="s">
        <v>120</v>
      </c>
      <c r="E39" s="1" t="s">
        <v>34</v>
      </c>
      <c r="F39" s="2">
        <v>792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 t="s">
        <v>121</v>
      </c>
      <c r="J40" s="2">
        <f>ROUND(SUM(J5:J39),2)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2024-03-08T13:24:43Z</dcterms:created>
  <dcterms:modified xsi:type="dcterms:W3CDTF">2024-03-08T16:26:43Z</dcterms:modified>
</cp:coreProperties>
</file>