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7" i="1" l="1"/>
  <c r="J17" i="1" s="1"/>
  <c r="I15" i="1"/>
  <c r="J15" i="1" s="1"/>
  <c r="I13" i="1"/>
  <c r="J13" i="1" s="1"/>
  <c r="I11" i="1"/>
  <c r="J11" i="1" s="1"/>
  <c r="I9" i="1"/>
  <c r="J9" i="1" s="1"/>
  <c r="I7" i="1"/>
  <c r="J7" i="1" s="1"/>
  <c r="J18" i="1" l="1"/>
</calcChain>
</file>

<file path=xl/sharedStrings.xml><?xml version="1.0" encoding="utf-8"?>
<sst xmlns="http://schemas.openxmlformats.org/spreadsheetml/2006/main" count="59" uniqueCount="53">
  <si>
    <t>Entidade:</t>
  </si>
  <si>
    <t>MUNICÍPIO DE JOINVILLE</t>
  </si>
  <si>
    <t>Obra:</t>
  </si>
  <si>
    <t>Execução de serviços de engenharia de Ajuste Viário com estruturação do pavimento e capa asfáltica  em vias municipais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</si>
  <si>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</si>
  <si>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</si>
  <si>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</si>
  <si>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</si>
  <si>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</si>
  <si>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</si>
  <si>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</si>
  <si>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</si>
  <si>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</si>
  <si>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</si>
  <si>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</si>
  <si>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AJUSTE VIÁRIO COM ESTRUTURAÇÃO DO PAVIMENTO E CAPA ASFÁLTICA</t>
  </si>
  <si>
    <t>1.1</t>
  </si>
  <si>
    <t>ESCAVAÇÃO EM SOLO</t>
  </si>
  <si>
    <t>1.1.1</t>
  </si>
  <si>
    <t>Composição Própria</t>
  </si>
  <si>
    <t>C.P. 131181124237</t>
  </si>
  <si>
    <t>Escavação das camadas de solo existentes (com transporte e destinação)</t>
  </si>
  <si>
    <t>M3</t>
  </si>
  <si>
    <t>1.2</t>
  </si>
  <si>
    <t>EXECUÇÃO DE SUB-BASE</t>
  </si>
  <si>
    <t>1.2.1</t>
  </si>
  <si>
    <t>C.P. 131181124185</t>
  </si>
  <si>
    <t>Sub-base em rachão</t>
  </si>
  <si>
    <t>M³</t>
  </si>
  <si>
    <t>1.3</t>
  </si>
  <si>
    <t>EXECUÇÃO DE BASE</t>
  </si>
  <si>
    <t>1.3.1</t>
  </si>
  <si>
    <t>C.P. 131181124186</t>
  </si>
  <si>
    <t>Base em brita graduada</t>
  </si>
  <si>
    <t>1.4</t>
  </si>
  <si>
    <t>IMPRIMAÇÃO</t>
  </si>
  <si>
    <t>1.4.1</t>
  </si>
  <si>
    <t>C.P. 131210890917</t>
  </si>
  <si>
    <t>Imprimacao com emulsão asfáltica eai cotação (composição SINAPI 96401)</t>
  </si>
  <si>
    <t>M2</t>
  </si>
  <si>
    <t>1.5</t>
  </si>
  <si>
    <t>PINTURA DE LIGAÇÃO</t>
  </si>
  <si>
    <t>1.5.1</t>
  </si>
  <si>
    <t>C.P. 131210890918</t>
  </si>
  <si>
    <t>Pintura de ligação com emulsão asfáltica rr 1c cotação</t>
  </si>
  <si>
    <t>m2</t>
  </si>
  <si>
    <t>1.6</t>
  </si>
  <si>
    <t>CONCRETO ASFÁLTICO USINADO A QUENTE FAIXA C</t>
  </si>
  <si>
    <t>1.6.1</t>
  </si>
  <si>
    <t>C.P. 131201080527</t>
  </si>
  <si>
    <t>Concreto asfáltico usinado à quente faixa "C" - DMT 20 km</t>
  </si>
  <si>
    <t>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</si>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</sst>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="70" zoomScaleNormal="70" workbookViewId="0">
      <selection activeCell="J48" sqref="J48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27" customHeight="1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31.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40000</v>
      </c>
      <c r="G7" s="3"/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23</v>
      </c>
      <c r="B8" s="1"/>
      <c r="C8" s="1"/>
      <c r="D8" s="1" t="s">
        <v>24</v>
      </c>
    </row>
    <row r="9" spans="1:10" x14ac:dyDescent="0.25">
      <c r="A9" s="1" t="s">
        <v>25</v>
      </c>
      <c r="B9" s="1" t="s">
        <v>19</v>
      </c>
      <c r="C9" s="1" t="s">
        <v>26</v>
      </c>
      <c r="D9" s="1" t="s">
        <v>27</v>
      </c>
      <c r="E9" s="1" t="s">
        <v>28</v>
      </c>
      <c r="F9" s="2">
        <v>25000</v>
      </c>
      <c r="G9" s="3"/>
      <c r="H9" s="3"/>
      <c r="I9" s="2">
        <f>ROUND(G9*(1 + H9/100),2)</f>
        <v>0</v>
      </c>
      <c r="J9" s="2">
        <f>ROUND(F9*I9,2)</f>
        <v>0</v>
      </c>
    </row>
    <row r="10" spans="1:10" x14ac:dyDescent="0.25">
      <c r="A10" s="1" t="s">
        <v>29</v>
      </c>
      <c r="B10" s="1"/>
      <c r="C10" s="1"/>
      <c r="D10" s="1" t="s">
        <v>30</v>
      </c>
    </row>
    <row r="11" spans="1:10" x14ac:dyDescent="0.25">
      <c r="A11" s="1" t="s">
        <v>31</v>
      </c>
      <c r="B11" s="1" t="s">
        <v>19</v>
      </c>
      <c r="C11" s="1" t="s">
        <v>32</v>
      </c>
      <c r="D11" s="1" t="s">
        <v>33</v>
      </c>
      <c r="E11" s="1" t="s">
        <v>28</v>
      </c>
      <c r="F11" s="2">
        <v>15000</v>
      </c>
      <c r="G11" s="3"/>
      <c r="H11" s="3"/>
      <c r="I11" s="2">
        <f>ROUND(G11*(1 + H11/100),2)</f>
        <v>0</v>
      </c>
      <c r="J11" s="2">
        <f>ROUND(F11*I11,2)</f>
        <v>0</v>
      </c>
    </row>
    <row r="12" spans="1:10" x14ac:dyDescent="0.25">
      <c r="A12" s="1" t="s">
        <v>34</v>
      </c>
      <c r="B12" s="1"/>
      <c r="C12" s="1"/>
      <c r="D12" s="1" t="s">
        <v>35</v>
      </c>
    </row>
    <row r="13" spans="1:10" ht="31.5" customHeight="1" x14ac:dyDescent="0.25">
      <c r="A13" s="1" t="s">
        <v>36</v>
      </c>
      <c r="B13" s="1" t="s">
        <v>19</v>
      </c>
      <c r="C13" s="1" t="s">
        <v>37</v>
      </c>
      <c r="D13" s="1" t="s">
        <v>38</v>
      </c>
      <c r="E13" s="1" t="s">
        <v>39</v>
      </c>
      <c r="F13" s="2">
        <v>100000</v>
      </c>
      <c r="G13" s="3"/>
      <c r="H13" s="3"/>
      <c r="I13" s="2">
        <f>ROUND(G13*(1 + H13/100),2)</f>
        <v>0</v>
      </c>
      <c r="J13" s="2">
        <f>ROUND(F13*I13,2)</f>
        <v>0</v>
      </c>
    </row>
    <row r="14" spans="1:10" x14ac:dyDescent="0.25">
      <c r="A14" s="1" t="s">
        <v>40</v>
      </c>
      <c r="B14" s="1"/>
      <c r="C14" s="1"/>
      <c r="D14" s="1" t="s">
        <v>41</v>
      </c>
    </row>
    <row r="15" spans="1:10" ht="24.4" customHeight="1" x14ac:dyDescent="0.25">
      <c r="A15" s="1" t="s">
        <v>42</v>
      </c>
      <c r="B15" s="1" t="s">
        <v>19</v>
      </c>
      <c r="C15" s="1" t="s">
        <v>43</v>
      </c>
      <c r="D15" s="1" t="s">
        <v>44</v>
      </c>
      <c r="E15" s="1" t="s">
        <v>45</v>
      </c>
      <c r="F15" s="2">
        <v>100000</v>
      </c>
      <c r="G15" s="3"/>
      <c r="H15" s="3"/>
      <c r="I15" s="2">
        <f>ROUND(G15*(1 + H15/100),2)</f>
        <v>0</v>
      </c>
      <c r="J15" s="2">
        <f>ROUND(F15*I15,2)</f>
        <v>0</v>
      </c>
    </row>
    <row r="16" spans="1:10" ht="19.350000000000001" customHeight="1" x14ac:dyDescent="0.25">
      <c r="A16" s="1" t="s">
        <v>46</v>
      </c>
      <c r="B16" s="1"/>
      <c r="C16" s="1"/>
      <c r="D16" s="1" t="s">
        <v>47</v>
      </c>
    </row>
    <row r="17" spans="1:10" ht="25.7" customHeight="1" x14ac:dyDescent="0.25">
      <c r="A17" s="1" t="s">
        <v>48</v>
      </c>
      <c r="B17" s="1" t="s">
        <v>19</v>
      </c>
      <c r="C17" s="1" t="s">
        <v>49</v>
      </c>
      <c r="D17" s="1" t="s">
        <v>50</v>
      </c>
      <c r="E17" s="1" t="s">
        <v>51</v>
      </c>
      <c r="F17" s="2">
        <v>12000</v>
      </c>
      <c r="G17" s="3"/>
      <c r="H17" s="3"/>
      <c r="I17" s="2">
        <f>ROUND(G17*(1 + H17/100),2)</f>
        <v>0</v>
      </c>
      <c r="J17" s="2">
        <f>ROUND(F17*I17,2)</f>
        <v>0</v>
      </c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 t="s">
        <v>52</v>
      </c>
      <c r="J18" s="2">
        <f>ROUND(SUM(J5:J17),2)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Priscila Schwabe da Silveira</cp:lastModifiedBy>
  <dcterms:created xsi:type="dcterms:W3CDTF">2023-06-27T16:22:33Z</dcterms:created>
  <dcterms:modified xsi:type="dcterms:W3CDTF">2023-07-17T15:14:30Z</dcterms:modified>
</cp:coreProperties>
</file>