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8" i="1" l="1"/>
  <c r="J18" i="1" s="1"/>
  <c r="I17" i="1"/>
  <c r="J17" i="1" s="1"/>
  <c r="I15" i="1"/>
  <c r="J15" i="1" s="1"/>
  <c r="I14" i="1"/>
  <c r="J14" i="1" s="1"/>
  <c r="I13" i="1"/>
  <c r="J13" i="1" s="1"/>
  <c r="I12" i="1"/>
  <c r="J12" i="1" s="1"/>
  <c r="I11" i="1"/>
  <c r="J11" i="1" s="1"/>
  <c r="I9" i="1"/>
  <c r="J9" i="1" s="1"/>
  <c r="I8" i="1"/>
  <c r="J8" i="1" s="1"/>
  <c r="I7" i="1"/>
  <c r="J7" i="1" s="1"/>
  <c r="I6" i="1"/>
  <c r="J6" i="1" s="1"/>
  <c r="J19" i="1" l="1"/>
</calcChain>
</file>

<file path=xl/sharedStrings.xml><?xml version="1.0" encoding="utf-8"?>
<sst xmlns="http://schemas.openxmlformats.org/spreadsheetml/2006/main" count="76" uniqueCount="57">
  <si>
    <t>Entidade:</t>
  </si>
  <si>
    <t>MUNICÍPIO DE JOINVILLE</t>
  </si>
  <si>
    <t>Obra:</t>
  </si>
  <si>
    <t>Mobiliário de Concreto Padrão</t>
  </si>
  <si>
    <t>ITEM</t>
  </si>
  <si>
    <t>TABELA</t>
  </si>
  <si>
    <t>CODIGO</t>
  </si>
  <si>
    <t>DESCRICAO</t>
  </si>
  <si>
    <t>UNIDADE</t>
  </si>
  <si>
    <t>QUANTIDADE</t>
  </si>
  <si>
    <t>CUSTO_UNITARIO</t>
  </si>
  <si>
    <t>BDI</t>
  </si>
  <si>
    <t>PRECO_UNITARIO</t>
  </si>
  <si>
    <t>PRECO</t>
  </si>
  <si>
    <t>1</t>
  </si>
  <si>
    <t>BANCOS</t>
  </si>
  <si>
    <t>1.1</t>
  </si>
  <si>
    <t>Composição Própria</t>
  </si>
  <si>
    <t>C.P. 1312303146295</t>
  </si>
  <si>
    <t>Banco de concreto polido com resina acrilica incolor fosca, dimensões de 50x50x45cm (forma em madeira e metálica) com assento em réguas de madeira itaúba tratada (9,5cm largura x 50cm comprimento x 3cm espessura) envernizada e perfil galvanizado a fogo com pintura a pó (retangular: 20x20mm, espessura da parede de 3mm / perfil u: 30x20mm x espessura da parede de 3mm), flor esculpida no concreto (negativo de 1cm), base de nivelamento em concreto pré-fabricado alinhada ao sóculo. dimensões 40x40x20cm (cxlxh) com tela de 4,2mm em malha de 10x10cm - fornecimento e instalação (c.p. 01417 - 04/2017) iw</t>
  </si>
  <si>
    <t>UN</t>
  </si>
  <si>
    <t>1.2</t>
  </si>
  <si>
    <t>C.P. 1312303146297</t>
  </si>
  <si>
    <t>Banco de concreto polido com resina acrilica incolor fosca, dimensões de 50x50x45cm (forma em madeira e metálica) com assento em réguas de madeira itaúba tratada (9,5cm largura x 50cm comprimento x 3cm espessura) envernizada e perfil galvanizado a fogo com pintura a pó (retangular: 20x20mm, espessura da parede de 3mm / perfil u: 30x20mm x espessura da parede de 3mm) e encosto (estrutura em perfil galvanizado a fogo com pintura a pó (retangular: 20x20mm, espessura da parede de 3mm  e réguas em madeira itaúba tratada de 9,5cm largura x 50cm comprimento x 3cm espessura, envernizada), flor esculpida no concreto (negativo de 1cm), base de nivelamento em concreto pré-fabricado alinhada ao sóculo. dimensões 40x40x20cm (cxlxh) com tela de 4,2mm em malha de 10x10cm - fornecimento  e instalação (c.p. 01417 - 04/2017) iw</t>
  </si>
  <si>
    <t>1.3</t>
  </si>
  <si>
    <t>C.P. 1312303146298</t>
  </si>
  <si>
    <t>Banco de concreto polido com resina acrilica incolor fosca, dimensões de 150x50x45cm (forma em madeira e metálica) com assento em réguas de madeira itaúba tratada (9,5cm largura x 150cm comprimento x 3cm espessura) envernizada e perfil galvanizado a fogo com pintura a pó (retangular: 20x20mm, espessura da parede de 3mm / perfil u: 30x20mm x espessura da parede de 3mm), flor esculpida no concreto (negativo de 1cm), base de nivelamento em concreto pré-fabricado alinhada ao sóculo. dimensões 140x40x20cm (cxlxh) com tela de 4,2mm em malha de 10x10cm - fornecimento e instalação (c.p. 01417 - 04/2017) iw</t>
  </si>
  <si>
    <t>1.4</t>
  </si>
  <si>
    <t>C.P. 1312303146299</t>
  </si>
  <si>
    <t>Banco de concreto polido com resina acrilica incolor fosca, dimensões de 150x50x45cm (forma em madeira e metálica) com assento em réguas de madeira itaúba tratada (9,5cm largura x 150cm comprimento x 3cm espessura) envernizada e perfil galvanizado a fogo com pintura a pó (retangular: 20x20mm, espessura da parede de 3mm / perfil u: 30x20mm x espessura da parede de 3mm) e encosto (estrutura em perfil galvanizado a fogo com pintura a pó (retangular: 20x20mm, espessura da parede de 3mm  e réguas em madeira itaúba tratada de 9,5cm largura x 150cm comprimento x 3cm espessura, envernizada), flor esculpida no concreto (negativo de 1cm), base de nivelamento em concreto pré-fabricado alinhada ao sóculo. dimensões 140x40x20cm (cxlxh) com tela de 4,2mm em malha de 10x10cm - fornecimento e instalação (c.p. 01417 - 04/2017) iw</t>
  </si>
  <si>
    <t>2</t>
  </si>
  <si>
    <t>FLOREIRAS</t>
  </si>
  <si>
    <t>2.1</t>
  </si>
  <si>
    <t>C.P. 1312201127236</t>
  </si>
  <si>
    <t>Floreira em concreto polido com pintura em resina acrilica incolor fosca (forma em madeira e metálica), dimensões 50x50x40cm, esp de 6cm, flor esculpida no concreto (negativo de 1cm), base de nivelamento em concreto pré-fabricado alinhada ao sóculo, dimensões 40x40x20cm (cxlxh) com tela de 4,2mm em malha de 10x10cm, incluso: impermeabilização interna,  tela de 4,2mm e cinta de armação na floreira – fornecimento e instalação (ref. SINAPI 92799 set/2017)_iw</t>
  </si>
  <si>
    <t>2.2</t>
  </si>
  <si>
    <t>C.P. 1312201127237</t>
  </si>
  <si>
    <t>Floreira em concreto polido com pintura em resina acrilica incolor fosca (forma em madeira e metálica), dimensões 50x50x70cm, esp de 6cm, flor esculpida no concreto (negativo de 1cm), base de nivelamento em concreto pré-fabricado alinhada ao sóculo, dimensões 40x40x20cm (cxlxh) com tela de 4,2mm em malha de 10x10cm, incluso: impermeabilização interna,  tela de 4,2mm e cinta de armação na floreira – fornecimento e instalação (ref. SINAPI 92799 set/2017)_iw</t>
  </si>
  <si>
    <t>2.3</t>
  </si>
  <si>
    <t>C.P. 1312108116673</t>
  </si>
  <si>
    <t>Floreira em concreto polido com pintura em resina acrilica incolor fosca (forma em madeira e metálica), dimensões 150x50x40cm, esp de 6cm, flor esculpida no concreto (negativo de 1cm), base de nivelamento em concreto pré-fabricado alinhada ao sóculo, dimensões 140x40x20cm (cxlxh) com tela de 4,2mm em malha de 10x10cm, incluso: impermeabilização interna,  tela de 4,2mm e cinta de armação na floreira – fornecimento e instalação (ref. SINAPI 92799 set/2017)_iw</t>
  </si>
  <si>
    <t>2.4</t>
  </si>
  <si>
    <t>C.P. 1312108116669</t>
  </si>
  <si>
    <t>Floreira em concreto polido com pintura em resina acrilica incolor fosca (forma em madeira e metálica), dimensões 150x50x70cm, esp de 6cm, flor esculpida no concreto (negativo de 1cm), base de nivelamento em concreto pré-fabricado alinhada ao sóculo, dimensões 140x40x20cm (cxlxh) com tela de 4,2mm em malha de 10x10cm, incluso: impermeabilização interna,  tela de 4,2mm e cinta de armação na floreira – fornecimento e instalação (ref. SINAPI 92799 set/2017)_iw</t>
  </si>
  <si>
    <t>2.5</t>
  </si>
  <si>
    <t>C.P. 1312201127306</t>
  </si>
  <si>
    <t>Floreira em concreto polido com pintura em resina acrilica incolor fosca (forma em madeira e metálica), dimensões 150x150x120cm, esp de 10cm, flor esculpida no concreto (negativo de 1cm), base de nivelamento em concreto pré-fabricado alinhada ao sóculo, dimensões 140x140x20cm (cxlxh) com tela de 4,2mm em malha de 10x10cm, incluso: impermeabilização interna,  tela de 6mm e cinta de armação na floreira – fornecimento e instalação (ref. SINAPI 92799 set/2017)_iw</t>
  </si>
  <si>
    <t>3</t>
  </si>
  <si>
    <t>MESAS DE JOGOS</t>
  </si>
  <si>
    <t>3.1</t>
  </si>
  <si>
    <t>C.P. 1312202129448</t>
  </si>
  <si>
    <t>Tampo em concreto polido com pintura em resia acrilica incolor fosca, dimensões 100x100x6cm (cxlxa)  com tela de 4,2mm em malha de 10x10cm, tabuleiro de xadrez em granito  dimensões de 40x40x2cm, fixação do tampo em base de concreto de 50x50x70cm (cxlxa) – fornecimento e instalação (ref. orse 12114 – dez 2021)_iw</t>
  </si>
  <si>
    <t>un</t>
  </si>
  <si>
    <t>3.2</t>
  </si>
  <si>
    <t>C.P. 1312210141451</t>
  </si>
  <si>
    <t>Base da mesa em concreto polido com pintura em resina acrilica incolor fosca (forma em madeira e metálica), dimensões 50x50x70cm, esp de 6cm, flor esculpida no concreto (negativo de 1cm), base de nivelamento em concreto pré-fabricado alinhada ao sóculo, dimensões 40x40x20cm (cxlxh) com tela de 4,2mm em malha de 10x10cm, incluso: impermeabilização interna,  tela de 4,2mm e cinta de armação na floreira – fornecimento e instalação (ref. SINAPI 92799 set/2017)_iw</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</si>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</sst>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tabSelected="1" zoomScale="70" zoomScaleNormal="70" workbookViewId="0">
      <selection activeCell="H15" sqref="H11:H15"/>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270.95" customHeight="1" x14ac:dyDescent="0.25">
      <c r="A6" s="1" t="s">
        <v>16</v>
      </c>
      <c r="B6" s="1" t="s">
        <v>17</v>
      </c>
      <c r="C6" s="1" t="s">
        <v>18</v>
      </c>
      <c r="D6" s="1" t="s">
        <v>19</v>
      </c>
      <c r="E6" s="1" t="s">
        <v>20</v>
      </c>
      <c r="F6" s="2">
        <v>458</v>
      </c>
      <c r="G6" s="3">
        <v>0</v>
      </c>
      <c r="H6" s="3"/>
      <c r="I6" s="2">
        <f>ROUND(G6*(1 + H6/100),2)</f>
        <v>0</v>
      </c>
      <c r="J6" s="2">
        <f>ROUND(F6*I6,2)</f>
        <v>0</v>
      </c>
    </row>
    <row r="7" spans="1:10" ht="369.4" customHeight="1" x14ac:dyDescent="0.25">
      <c r="A7" s="1" t="s">
        <v>21</v>
      </c>
      <c r="B7" s="1" t="s">
        <v>17</v>
      </c>
      <c r="C7" s="1" t="s">
        <v>22</v>
      </c>
      <c r="D7" s="1" t="s">
        <v>23</v>
      </c>
      <c r="E7" s="1" t="s">
        <v>20</v>
      </c>
      <c r="F7" s="2">
        <v>123</v>
      </c>
      <c r="G7" s="3">
        <v>0</v>
      </c>
      <c r="H7" s="3"/>
      <c r="I7" s="2">
        <f>ROUND(G7*(1 + H7/100),2)</f>
        <v>0</v>
      </c>
      <c r="J7" s="2">
        <f>ROUND(F7*I7,2)</f>
        <v>0</v>
      </c>
    </row>
    <row r="8" spans="1:10" ht="272.25" customHeight="1" x14ac:dyDescent="0.25">
      <c r="A8" s="1" t="s">
        <v>24</v>
      </c>
      <c r="B8" s="1" t="s">
        <v>17</v>
      </c>
      <c r="C8" s="1" t="s">
        <v>25</v>
      </c>
      <c r="D8" s="1" t="s">
        <v>26</v>
      </c>
      <c r="E8" s="1" t="s">
        <v>20</v>
      </c>
      <c r="F8" s="2">
        <v>233</v>
      </c>
      <c r="G8" s="3">
        <v>0</v>
      </c>
      <c r="H8" s="3"/>
      <c r="I8" s="2">
        <f>ROUND(G8*(1 + H8/100),2)</f>
        <v>0</v>
      </c>
      <c r="J8" s="2">
        <f>ROUND(F8*I8,2)</f>
        <v>0</v>
      </c>
    </row>
    <row r="9" spans="1:10" ht="370.9" customHeight="1" x14ac:dyDescent="0.25">
      <c r="A9" s="1" t="s">
        <v>27</v>
      </c>
      <c r="B9" s="1" t="s">
        <v>17</v>
      </c>
      <c r="C9" s="1" t="s">
        <v>28</v>
      </c>
      <c r="D9" s="1" t="s">
        <v>29</v>
      </c>
      <c r="E9" s="1" t="s">
        <v>20</v>
      </c>
      <c r="F9" s="2">
        <v>184</v>
      </c>
      <c r="G9" s="3">
        <v>0</v>
      </c>
      <c r="H9" s="3"/>
      <c r="I9" s="2">
        <f>ROUND(G9*(1 + H9/100),2)</f>
        <v>0</v>
      </c>
      <c r="J9" s="2">
        <f>ROUND(F9*I9,2)</f>
        <v>0</v>
      </c>
    </row>
    <row r="10" spans="1:10" x14ac:dyDescent="0.25">
      <c r="A10" s="1" t="s">
        <v>30</v>
      </c>
      <c r="B10" s="1"/>
      <c r="C10" s="1"/>
      <c r="D10" s="1" t="s">
        <v>31</v>
      </c>
    </row>
    <row r="11" spans="1:10" ht="206.65" customHeight="1" x14ac:dyDescent="0.25">
      <c r="A11" s="1" t="s">
        <v>32</v>
      </c>
      <c r="B11" s="1" t="s">
        <v>17</v>
      </c>
      <c r="C11" s="1" t="s">
        <v>33</v>
      </c>
      <c r="D11" s="1" t="s">
        <v>34</v>
      </c>
      <c r="E11" s="1" t="s">
        <v>20</v>
      </c>
      <c r="F11" s="2">
        <v>211</v>
      </c>
      <c r="G11" s="3">
        <v>0</v>
      </c>
      <c r="H11" s="3"/>
      <c r="I11" s="2">
        <f>ROUND(G11*(1 + H11/100),2)</f>
        <v>0</v>
      </c>
      <c r="J11" s="2">
        <f>ROUND(F11*I11,2)</f>
        <v>0</v>
      </c>
    </row>
    <row r="12" spans="1:10" ht="206.65" customHeight="1" x14ac:dyDescent="0.25">
      <c r="A12" s="1" t="s">
        <v>35</v>
      </c>
      <c r="B12" s="1" t="s">
        <v>17</v>
      </c>
      <c r="C12" s="1" t="s">
        <v>36</v>
      </c>
      <c r="D12" s="1" t="s">
        <v>37</v>
      </c>
      <c r="E12" s="1" t="s">
        <v>20</v>
      </c>
      <c r="F12" s="2">
        <v>195</v>
      </c>
      <c r="G12" s="3">
        <v>0</v>
      </c>
      <c r="H12" s="3"/>
      <c r="I12" s="2">
        <f>ROUND(G12*(1 + H12/100),2)</f>
        <v>0</v>
      </c>
      <c r="J12" s="2">
        <f>ROUND(F12*I12,2)</f>
        <v>0</v>
      </c>
    </row>
    <row r="13" spans="1:10" ht="207.4" customHeight="1" x14ac:dyDescent="0.25">
      <c r="A13" s="1" t="s">
        <v>38</v>
      </c>
      <c r="B13" s="1" t="s">
        <v>17</v>
      </c>
      <c r="C13" s="1" t="s">
        <v>39</v>
      </c>
      <c r="D13" s="1" t="s">
        <v>40</v>
      </c>
      <c r="E13" s="1" t="s">
        <v>20</v>
      </c>
      <c r="F13" s="2">
        <v>188</v>
      </c>
      <c r="G13" s="3">
        <v>0</v>
      </c>
      <c r="H13" s="3"/>
      <c r="I13" s="2">
        <f>ROUND(G13*(1 + H13/100),2)</f>
        <v>0</v>
      </c>
      <c r="J13" s="2">
        <f>ROUND(F13*I13,2)</f>
        <v>0</v>
      </c>
    </row>
    <row r="14" spans="1:10" ht="207.4" customHeight="1" x14ac:dyDescent="0.25">
      <c r="A14" s="1" t="s">
        <v>41</v>
      </c>
      <c r="B14" s="1" t="s">
        <v>17</v>
      </c>
      <c r="C14" s="1" t="s">
        <v>42</v>
      </c>
      <c r="D14" s="1" t="s">
        <v>43</v>
      </c>
      <c r="E14" s="1" t="s">
        <v>20</v>
      </c>
      <c r="F14" s="2">
        <v>118</v>
      </c>
      <c r="G14" s="3">
        <v>0</v>
      </c>
      <c r="H14" s="3"/>
      <c r="I14" s="2">
        <f>ROUND(G14*(1 + H14/100),2)</f>
        <v>0</v>
      </c>
      <c r="J14" s="2">
        <f>ROUND(F14*I14,2)</f>
        <v>0</v>
      </c>
    </row>
    <row r="15" spans="1:10" ht="208.35" customHeight="1" x14ac:dyDescent="0.25">
      <c r="A15" s="1" t="s">
        <v>44</v>
      </c>
      <c r="B15" s="1" t="s">
        <v>17</v>
      </c>
      <c r="C15" s="1" t="s">
        <v>45</v>
      </c>
      <c r="D15" s="1" t="s">
        <v>46</v>
      </c>
      <c r="E15" s="1" t="s">
        <v>20</v>
      </c>
      <c r="F15" s="2">
        <v>86</v>
      </c>
      <c r="G15" s="3">
        <v>0</v>
      </c>
      <c r="H15" s="3"/>
      <c r="I15" s="2">
        <f>ROUND(G15*(1 + H15/100),2)</f>
        <v>0</v>
      </c>
      <c r="J15" s="2">
        <f>ROUND(F15*I15,2)</f>
        <v>0</v>
      </c>
    </row>
    <row r="16" spans="1:10" x14ac:dyDescent="0.25">
      <c r="A16" s="1" t="s">
        <v>47</v>
      </c>
      <c r="B16" s="1"/>
      <c r="C16" s="1"/>
      <c r="D16" s="1" t="s">
        <v>48</v>
      </c>
    </row>
    <row r="17" spans="1:10" ht="141.4" customHeight="1" x14ac:dyDescent="0.25">
      <c r="A17" s="1" t="s">
        <v>49</v>
      </c>
      <c r="B17" s="1" t="s">
        <v>17</v>
      </c>
      <c r="C17" s="1" t="s">
        <v>50</v>
      </c>
      <c r="D17" s="1" t="s">
        <v>51</v>
      </c>
      <c r="E17" s="1" t="s">
        <v>52</v>
      </c>
      <c r="F17" s="2">
        <v>109</v>
      </c>
      <c r="G17" s="3">
        <v>0</v>
      </c>
      <c r="H17" s="3"/>
      <c r="I17" s="2">
        <f>ROUND(G17*(1 + H17/100),2)</f>
        <v>0</v>
      </c>
      <c r="J17" s="2">
        <f>ROUND(F17*I17,2)</f>
        <v>0</v>
      </c>
    </row>
    <row r="18" spans="1:10" ht="208.35" customHeight="1" x14ac:dyDescent="0.25">
      <c r="A18" s="1" t="s">
        <v>53</v>
      </c>
      <c r="B18" s="1" t="s">
        <v>17</v>
      </c>
      <c r="C18" s="1" t="s">
        <v>54</v>
      </c>
      <c r="D18" s="1" t="s">
        <v>55</v>
      </c>
      <c r="E18" s="1" t="s">
        <v>20</v>
      </c>
      <c r="F18" s="2">
        <v>109</v>
      </c>
      <c r="G18" s="3">
        <v>0</v>
      </c>
      <c r="H18" s="3"/>
      <c r="I18" s="2">
        <f>ROUND(G18*(1 + H18/100),2)</f>
        <v>0</v>
      </c>
      <c r="J18" s="2">
        <f>ROUND(F18*I18,2)</f>
        <v>0</v>
      </c>
    </row>
    <row r="19" spans="1:10" x14ac:dyDescent="0.25">
      <c r="A19" s="1"/>
      <c r="B19" s="1"/>
      <c r="C19" s="1"/>
      <c r="D19" s="1"/>
      <c r="E19" s="1"/>
      <c r="F19" s="1"/>
      <c r="G19" s="1"/>
      <c r="H19" s="1"/>
      <c r="I19" s="1" t="s">
        <v>56</v>
      </c>
      <c r="J19" s="2">
        <f>ROUND(SUM(J5:J18),2)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Priscila Schwabe da Silveira</cp:lastModifiedBy>
  <dcterms:created xsi:type="dcterms:W3CDTF">2023-07-28T11:10:25Z</dcterms:created>
  <dcterms:modified xsi:type="dcterms:W3CDTF">2023-07-28T14:11:33Z</dcterms:modified>
</cp:coreProperties>
</file>